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evaepa-my.sharepoint.com/personal/ana_ribeiro_aeva_eu/Documents/Documentos/Diversos_Pessoais/Dialogue/Candidaturas_2024/ESG LAB/Results/Tool_Kit/"/>
    </mc:Choice>
  </mc:AlternateContent>
  <xr:revisionPtr revIDLastSave="1" documentId="11_F541BB8C17167CC37C80C0A4D92ABB08C491C996" xr6:coauthVersionLast="47" xr6:coauthVersionMax="47" xr10:uidLastSave="{81A8A261-5907-4879-8969-35871CFAC588}"/>
  <bookViews>
    <workbookView xWindow="-120" yWindow="-120" windowWidth="29040" windowHeight="15720" activeTab="1" xr2:uid="{00000000-000D-0000-FFFF-FFFF00000000}"/>
  </bookViews>
  <sheets>
    <sheet name="Dashboard" sheetId="1" r:id="rId1"/>
    <sheet name="ESG Reporting Checklist" sheetId="2" r:id="rId2"/>
    <sheet name="Lis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C22" i="1"/>
  <c r="B22" i="1"/>
  <c r="D22" i="1" s="1"/>
  <c r="C21" i="1"/>
  <c r="B21" i="1"/>
  <c r="D21" i="1" s="1"/>
  <c r="C20" i="1"/>
  <c r="B20" i="1"/>
  <c r="D20" i="1" s="1"/>
  <c r="C19" i="1"/>
  <c r="B19" i="1"/>
  <c r="D19" i="1" s="1"/>
  <c r="C18" i="1"/>
  <c r="D18" i="1" s="1"/>
  <c r="B18" i="1"/>
  <c r="C17" i="1"/>
  <c r="D17" i="1" s="1"/>
  <c r="B17" i="1"/>
  <c r="C16" i="1"/>
  <c r="D16" i="1" s="1"/>
  <c r="B16" i="1"/>
  <c r="C15" i="1"/>
  <c r="B15" i="1"/>
  <c r="D15" i="1" s="1"/>
  <c r="C14" i="1"/>
  <c r="B14" i="1"/>
  <c r="D14" i="1" s="1"/>
  <c r="B8" i="1"/>
  <c r="B7" i="1"/>
  <c r="B6" i="1"/>
  <c r="B5" i="1"/>
  <c r="B4" i="1"/>
  <c r="B3" i="1"/>
  <c r="B9" i="1" s="1"/>
  <c r="D4" i="1" s="1"/>
</calcChain>
</file>

<file path=xl/sharedStrings.xml><?xml version="1.0" encoding="utf-8"?>
<sst xmlns="http://schemas.openxmlformats.org/spreadsheetml/2006/main" count="179" uniqueCount="101">
  <si>
    <t xml:space="preserve"> </t>
  </si>
  <si>
    <t>Dashboard – Checklist de Reporting ESG</t>
  </si>
  <si>
    <t>Total de Itens da Checklist</t>
  </si>
  <si>
    <t>Progresso Global</t>
  </si>
  <si>
    <t>Concluídos</t>
  </si>
  <si>
    <t>Em curso</t>
  </si>
  <si>
    <t>Bloqueados</t>
  </si>
  <si>
    <t>Como utilizar</t>
  </si>
  <si>
    <t>Não iniciados</t>
  </si>
  <si>
    <t>Atualize o Status de cada item, atribua um Responsável, adicione um Prazo e registe Notas do Mentor durante workshops ou sessões de mentoring.</t>
  </si>
  <si>
    <t>Não aplicáveis</t>
  </si>
  <si>
    <t>% de Conclusão</t>
  </si>
  <si>
    <t>Progresso por Fase</t>
  </si>
  <si>
    <t>Fase</t>
  </si>
  <si>
    <t>Total de Itens</t>
  </si>
  <si>
    <t>Fase 1 – Preparação e Definição do Âmbito</t>
  </si>
  <si>
    <t>Fase 2 – Perfil Organizacional e Governação</t>
  </si>
  <si>
    <t>Fase 3 – Temas ESG Materiais</t>
  </si>
  <si>
    <t>Fase 4 – Dados Ambientais</t>
  </si>
  <si>
    <t>Fase 5 – Práticas Sociais e de Recursos Humanos</t>
  </si>
  <si>
    <t>Fase 6 – Governação e Ética</t>
  </si>
  <si>
    <t>Fase 7 – Metas e KPIs</t>
  </si>
  <si>
    <t>Fase 8 – Narrativa ESG</t>
  </si>
  <si>
    <t>Fase 9 – Revisão e Finalização</t>
  </si>
  <si>
    <t>N.º do Passo</t>
  </si>
  <si>
    <t>Item da Checklist</t>
  </si>
  <si>
    <t>Descrição</t>
  </si>
  <si>
    <t>Secção do Template</t>
  </si>
  <si>
    <t>Responsável</t>
  </si>
  <si>
    <t>Prazo</t>
  </si>
  <si>
    <t>Notas do Mentor</t>
  </si>
  <si>
    <t>Status</t>
  </si>
  <si>
    <t>Instruções</t>
  </si>
  <si>
    <t>Utilize o dropdown de Status para acompanhar cada item. Atribua um Responsável, defina um Prazo e adicione Notas do Mentor durante as sessões de apoio.</t>
  </si>
  <si>
    <t>Definir o objetivo do relatório ESG</t>
  </si>
  <si>
    <t>Clarificar por que razão a empresa prepara o relatório ESG (preparação regulamentar, investidores, requisitos da cadeia de abastecimento).</t>
  </si>
  <si>
    <t>Capa &amp; Instruções</t>
  </si>
  <si>
    <t>Não iniciado</t>
  </si>
  <si>
    <t>Definir o âmbito do reporting</t>
  </si>
  <si>
    <t>Determinar as unidades de negócio, as operações e o período de reporting incluídos no relatório.</t>
  </si>
  <si>
    <t>Atribuir responsabilidades ESG</t>
  </si>
  <si>
    <t>Designar uma pessoa ou equipa responsável pela recolha de dados ESG e pelo reporting.</t>
  </si>
  <si>
    <t>Documentar o perfil da empresa</t>
  </si>
  <si>
    <t>Descrever as atividades, o setor, a presença geográfica e a posição da empresa na cadeia de valor.</t>
  </si>
  <si>
    <t>Perfil &amp; Governação</t>
  </si>
  <si>
    <t>Identificar a estrutura de governação</t>
  </si>
  <si>
    <t>Descrever a estrutura do órgão de administração, as funções de liderança e a supervisão das questões de sustentabilidade.</t>
  </si>
  <si>
    <t>Listar as políticas relevantes</t>
  </si>
  <si>
    <t>Documentar políticas de ética, ambiente, trabalho e compliance.</t>
  </si>
  <si>
    <t>Identificar os temas ESG</t>
  </si>
  <si>
    <t>Listar os temas ambientais, sociais e de governação relevantes para a empresa.</t>
  </si>
  <si>
    <t>Materiality</t>
  </si>
  <si>
    <t>Avaliar quais os temas ESG mais importantes para a empresa e para os stakeholders.</t>
  </si>
  <si>
    <t>Priorizar os temas ESG materiais</t>
  </si>
  <si>
    <t>Selecionar os temas ESG que serão incluídos no reporting.</t>
  </si>
  <si>
    <t>Definir indicadores ambientais</t>
  </si>
  <si>
    <t>Identificar métricas como consumo de energia, emissões, consumo de água e resíduos.</t>
  </si>
  <si>
    <t>Métricas Ambientais (Blue)</t>
  </si>
  <si>
    <t>Recolher dados ambientais</t>
  </si>
  <si>
    <t>Recolher dados operacionais a partir de registos internos e sistemas de monitorização.</t>
  </si>
  <si>
    <t>Documentar ações ambientais</t>
  </si>
  <si>
    <t>Registar iniciativas implementadas para reduzir os impactos ambientais.</t>
  </si>
  <si>
    <t>Documentar a estrutura dos recursos humanos</t>
  </si>
  <si>
    <t>Recolher dados sobre os recursos humanos, incluindo tipo de vínculo laboral, diversidade e formação.</t>
  </si>
  <si>
    <t>Social &amp; Capital Humano</t>
  </si>
  <si>
    <t>Registar iniciativas de bem-estar</t>
  </si>
  <si>
    <t>Documentar programas de saúde, segurança, inclusão e formação.</t>
  </si>
  <si>
    <t>Avaliar o envolvimento com a comunidade</t>
  </si>
  <si>
    <t>Identificar o envolvimento da empresa com as comunidades e os stakeholders.</t>
  </si>
  <si>
    <t>Documentar mecanismos de compliance</t>
  </si>
  <si>
    <t>Descrever os sistemas de compliance e os controlos internos.</t>
  </si>
  <si>
    <t>Governação &amp; Due Diligence</t>
  </si>
  <si>
    <t>Identificar processos de gestão de riscos</t>
  </si>
  <si>
    <t>Explicar como são geridos os riscos de sustentabilidade e os riscos operacionais.</t>
  </si>
  <si>
    <t>Registar práticas de transparência</t>
  </si>
  <si>
    <t>Documentar práticas de transparência, reporting e combate à corrupção.</t>
  </si>
  <si>
    <t>Definir objetivos ESG</t>
  </si>
  <si>
    <t>Identificar objetivos ambientais, sociais e de governação.</t>
  </si>
  <si>
    <t>Metas &amp; KPIs</t>
  </si>
  <si>
    <t>Estabelecer ESG KPIs</t>
  </si>
  <si>
    <t>Definir indicadores mensuráveis para acompanhar o desempenho ESG.</t>
  </si>
  <si>
    <t>Alinhar a estratégia ESG com a estratégia empresarial</t>
  </si>
  <si>
    <t>Garantir que os objetivos ESG apoiam a estratégia global da empresa.</t>
  </si>
  <si>
    <t>Preparar a narrativa ESG</t>
  </si>
  <si>
    <t>Explicar as iniciativas ESG, o respetivo contexto e o desempenho.</t>
  </si>
  <si>
    <t>Narrativa &amp; Comentários</t>
  </si>
  <si>
    <t>Destacar conquistas e lacunas</t>
  </si>
  <si>
    <t>Descrever as melhorias alcançadas e as áreas que necessitam de maior progresso.</t>
  </si>
  <si>
    <t>Explicar o contexto dos dados ESG</t>
  </si>
  <si>
    <t>Fornecer interpretação e contexto para os indicadores ESG quantitativos.</t>
  </si>
  <si>
    <t>Validar os dados ESG</t>
  </si>
  <si>
    <t>Garantir a exatidão e a consistência dos dados ESG.</t>
  </si>
  <si>
    <t>Glossário &amp; Definições</t>
  </si>
  <si>
    <t>Verificar a terminologia</t>
  </si>
  <si>
    <t>Garantir a utilização consistente da terminologia ESG em todo o relatório.</t>
  </si>
  <si>
    <t>Aprovação final</t>
  </si>
  <si>
    <t>A gestão revê e aprova o relatório ESG.</t>
  </si>
  <si>
    <t>Concluído</t>
  </si>
  <si>
    <t>Bloqueado</t>
  </si>
  <si>
    <t>Não aplicável</t>
  </si>
  <si>
    <t>Realizar a avaliação de materiais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</si>
</sst>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</font>
    <font>
      <b/>
      <sz val="11"/>
      <color rgb="FFFFFFFF"/>
      <name val="Calibri"/>
    </font>
    <font>
      <b/>
      <sz val="16"/>
      <color rgb="FFFFFFFF"/>
      <name val="Calibri"/>
    </font>
    <font>
      <b/>
      <sz val="11"/>
      <name val="Calibri"/>
    </font>
    <font>
      <b/>
      <sz val="11"/>
      <color theme="1"/>
      <name val="Calibri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7FB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theme="3" tint="0.59993285927915285"/>
      </left>
      <right style="thin">
        <color theme="3" tint="0.59993285927915285"/>
      </right>
      <top style="thin">
        <color theme="3" tint="0.59993285927915285"/>
      </top>
      <bottom style="thin">
        <color theme="3" tint="0.59993285927915285"/>
      </bottom>
      <diagonal/>
    </border>
    <border>
      <left style="thick">
        <color theme="3" tint="0.59993285927915285"/>
      </left>
      <right style="thin">
        <color theme="3" tint="0.59993285927915285"/>
      </right>
      <top style="thick">
        <color theme="3" tint="0.59993285927915285"/>
      </top>
      <bottom style="thin">
        <color theme="3" tint="0.59993285927915285"/>
      </bottom>
      <diagonal/>
    </border>
    <border>
      <left style="thin">
        <color theme="3" tint="0.59993285927915285"/>
      </left>
      <right style="thin">
        <color theme="3" tint="0.59993285927915285"/>
      </right>
      <top style="thick">
        <color theme="3" tint="0.59993285927915285"/>
      </top>
      <bottom style="thin">
        <color theme="3" tint="0.59993285927915285"/>
      </bottom>
      <diagonal/>
    </border>
    <border>
      <left style="thin">
        <color theme="3" tint="0.59993285927915285"/>
      </left>
      <right style="thick">
        <color theme="3" tint="0.59993285927915285"/>
      </right>
      <top style="thick">
        <color theme="3" tint="0.59993285927915285"/>
      </top>
      <bottom style="thin">
        <color theme="3" tint="0.59993285927915285"/>
      </bottom>
      <diagonal/>
    </border>
    <border>
      <left style="thick">
        <color theme="3" tint="0.59993285927915285"/>
      </left>
      <right style="thin">
        <color theme="3" tint="0.59993285927915285"/>
      </right>
      <top style="thin">
        <color theme="3" tint="0.59993285927915285"/>
      </top>
      <bottom style="thin">
        <color theme="3" tint="0.59993285927915285"/>
      </bottom>
      <diagonal/>
    </border>
    <border>
      <left style="thin">
        <color theme="3" tint="0.59993285927915285"/>
      </left>
      <right style="thick">
        <color theme="3" tint="0.59993285927915285"/>
      </right>
      <top style="thin">
        <color theme="3" tint="0.59993285927915285"/>
      </top>
      <bottom style="thin">
        <color theme="3" tint="0.59993285927915285"/>
      </bottom>
      <diagonal/>
    </border>
    <border>
      <left style="thick">
        <color theme="3" tint="0.59993285927915285"/>
      </left>
      <right style="thin">
        <color theme="3" tint="0.59993285927915285"/>
      </right>
      <top style="thin">
        <color theme="3" tint="0.59993285927915285"/>
      </top>
      <bottom style="thick">
        <color theme="3" tint="0.59993285927915285"/>
      </bottom>
      <diagonal/>
    </border>
    <border>
      <left style="thin">
        <color theme="3" tint="0.59993285927915285"/>
      </left>
      <right style="thin">
        <color theme="3" tint="0.59993285927915285"/>
      </right>
      <top style="thin">
        <color theme="3" tint="0.59993285927915285"/>
      </top>
      <bottom style="thick">
        <color theme="3" tint="0.59993285927915285"/>
      </bottom>
      <diagonal/>
    </border>
    <border>
      <left style="thin">
        <color theme="3" tint="0.59993285927915285"/>
      </left>
      <right style="thick">
        <color theme="3" tint="0.59993285927915285"/>
      </right>
      <top style="thin">
        <color theme="3" tint="0.59993285927915285"/>
      </top>
      <bottom style="thick">
        <color theme="3" tint="0.59993285927915285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3" fillId="3" borderId="1" xfId="1" applyFont="1" applyFill="1" applyBorder="1"/>
    <xf numFmtId="0" fontId="0" fillId="4" borderId="1" xfId="1" applyFont="1" applyFill="1" applyBorder="1"/>
    <xf numFmtId="0" fontId="3" fillId="0" borderId="0" xfId="1" applyFont="1"/>
    <xf numFmtId="164" fontId="0" fillId="0" borderId="0" xfId="1" applyNumberFormat="1" applyFont="1" applyAlignment="1">
      <alignment horizontal="center"/>
    </xf>
    <xf numFmtId="164" fontId="0" fillId="4" borderId="1" xfId="1" applyNumberFormat="1" applyFont="1" applyFill="1" applyBorder="1"/>
    <xf numFmtId="0" fontId="1" fillId="2" borderId="0" xfId="1" applyFont="1" applyFill="1"/>
    <xf numFmtId="164" fontId="0" fillId="0" borderId="0" xfId="1" applyNumberFormat="1" applyFont="1"/>
    <xf numFmtId="164" fontId="0" fillId="3" borderId="2" xfId="1" applyNumberFormat="1" applyFont="1" applyFill="1" applyBorder="1" applyAlignment="1">
      <alignment vertical="center" wrapText="1"/>
    </xf>
    <xf numFmtId="0" fontId="0" fillId="0" borderId="2" xfId="1" applyFont="1" applyBorder="1"/>
    <xf numFmtId="0" fontId="0" fillId="5" borderId="2" xfId="1" applyFont="1" applyFill="1" applyBorder="1" applyAlignment="1">
      <alignment vertical="top" wrapText="1"/>
    </xf>
    <xf numFmtId="0" fontId="0" fillId="5" borderId="2" xfId="1" applyFont="1" applyFill="1" applyBorder="1" applyAlignment="1">
      <alignment horizontal="center" vertical="top"/>
    </xf>
    <xf numFmtId="0" fontId="4" fillId="5" borderId="2" xfId="1" applyFont="1" applyFill="1" applyBorder="1" applyAlignment="1">
      <alignment vertical="top" wrapText="1"/>
    </xf>
    <xf numFmtId="14" fontId="0" fillId="5" borderId="2" xfId="1" applyNumberFormat="1" applyFont="1" applyFill="1" applyBorder="1" applyAlignment="1">
      <alignment vertical="top" wrapText="1"/>
    </xf>
    <xf numFmtId="0" fontId="0" fillId="4" borderId="2" xfId="1" applyFont="1" applyFill="1" applyBorder="1" applyAlignment="1">
      <alignment vertical="top" wrapText="1"/>
    </xf>
    <xf numFmtId="0" fontId="0" fillId="4" borderId="2" xfId="1" applyFont="1" applyFill="1" applyBorder="1" applyAlignment="1">
      <alignment horizontal="center" vertical="top"/>
    </xf>
    <xf numFmtId="0" fontId="4" fillId="4" borderId="2" xfId="1" applyFont="1" applyFill="1" applyBorder="1" applyAlignment="1">
      <alignment vertical="top" wrapText="1"/>
    </xf>
    <xf numFmtId="14" fontId="0" fillId="4" borderId="2" xfId="1" applyNumberFormat="1" applyFont="1" applyFill="1" applyBorder="1" applyAlignment="1">
      <alignment vertical="top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vertical="center" wrapText="1"/>
    </xf>
    <xf numFmtId="0" fontId="0" fillId="0" borderId="7" xfId="1" applyFont="1" applyBorder="1"/>
    <xf numFmtId="0" fontId="0" fillId="5" borderId="6" xfId="1" applyFont="1" applyFill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0" fillId="4" borderId="6" xfId="1" applyFont="1" applyFill="1" applyBorder="1" applyAlignment="1">
      <alignment vertical="top" wrapText="1"/>
    </xf>
    <xf numFmtId="0" fontId="0" fillId="5" borderId="8" xfId="1" applyFont="1" applyFill="1" applyBorder="1" applyAlignment="1">
      <alignment vertical="top" wrapText="1"/>
    </xf>
    <xf numFmtId="0" fontId="0" fillId="5" borderId="9" xfId="1" applyFont="1" applyFill="1" applyBorder="1" applyAlignment="1">
      <alignment horizontal="center" vertical="top"/>
    </xf>
    <xf numFmtId="0" fontId="4" fillId="5" borderId="9" xfId="1" applyFont="1" applyFill="1" applyBorder="1" applyAlignment="1">
      <alignment vertical="top" wrapText="1"/>
    </xf>
    <xf numFmtId="0" fontId="0" fillId="5" borderId="9" xfId="1" applyFont="1" applyFill="1" applyBorder="1" applyAlignment="1">
      <alignment vertical="top" wrapText="1"/>
    </xf>
    <xf numFmtId="14" fontId="0" fillId="5" borderId="9" xfId="1" applyNumberFormat="1" applyFont="1" applyFill="1" applyBorder="1" applyAlignment="1">
      <alignment vertical="top" wrapText="1"/>
    </xf>
    <xf numFmtId="0" fontId="0" fillId="0" borderId="10" xfId="1" applyFont="1" applyBorder="1" applyAlignment="1">
      <alignment vertical="top" wrapText="1"/>
    </xf>
    <xf numFmtId="0" fontId="2" fillId="2" borderId="0" xfId="1" applyFont="1" applyFill="1" applyAlignment="1">
      <alignment horizontal="left"/>
    </xf>
    <xf numFmtId="0" fontId="0" fillId="0" borderId="0" xfId="0"/>
    <xf numFmtId="0" fontId="0" fillId="0" borderId="0" xfId="1" applyFont="1" applyAlignment="1">
      <alignment vertical="top" wrapText="1"/>
    </xf>
    <xf numFmtId="0" fontId="0" fillId="3" borderId="2" xfId="1" applyFont="1" applyFill="1" applyBorder="1" applyAlignment="1">
      <alignment vertical="center" wrapText="1"/>
    </xf>
    <xf numFmtId="0" fontId="0" fillId="0" borderId="2" xfId="1" applyFont="1" applyBorder="1"/>
    <xf numFmtId="0" fontId="0" fillId="0" borderId="7" xfId="1" applyFont="1" applyBorder="1"/>
  </cellXfs>
  <cellStyles count="2">
    <cellStyle name="Normal" xfId="0" builtinId="0"/>
    <cellStyle name="Κανονικό" xfId="1" xr:uid="{00000000-0005-0000-0000-000000000000}"/>
  </cellStyles>
  <dxfs count="5">
    <dxf>
      <fill>
        <patternFill>
          <bgColor rgb="FFEDEDED"/>
        </patternFill>
      </fill>
    </dxf>
    <dxf>
      <fill>
        <patternFill>
          <bgColor rgb="FFE7E6E6"/>
        </patternFill>
      </fill>
    </dxf>
    <dxf>
      <fill>
        <patternFill>
          <bgColor rgb="FFFDE9E7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c:style val="10"/>
  <c:chart>
    <c:title>
      <c:tx>
        <c:rich>
          <a:bodyPr/>
          <a:lstStyle/>
          <a:p>
            <a:r>
              <a:rPr lang="pt-PT"/>
              <a:t>Conclusão por Fase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Dashboard!$D$13</c:f>
              <c:strCache>
                <c:ptCount val="1"/>
                <c:pt idx="0">
                  <c:v>% de Conclusão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Dashboard!$A$14:$A$22</c:f>
              <c:strCache>
                <c:ptCount val="9"/>
                <c:pt idx="0">
                  <c:v>Fase 1 – Preparação e Definição do Âmbito</c:v>
                </c:pt>
                <c:pt idx="1">
                  <c:v>Fase 2 – Perfil Organizacional e Governação</c:v>
                </c:pt>
                <c:pt idx="2">
                  <c:v>Fase 3 – Temas ESG Materiais</c:v>
                </c:pt>
                <c:pt idx="3">
                  <c:v>Fase 4 – Dados Ambientais</c:v>
                </c:pt>
                <c:pt idx="4">
                  <c:v>Fase 5 – Práticas Sociais e de Recursos Humanos</c:v>
                </c:pt>
                <c:pt idx="5">
                  <c:v>Fase 6 – Governação e Ética</c:v>
                </c:pt>
                <c:pt idx="6">
                  <c:v>Fase 7 – Metas e KPIs</c:v>
                </c:pt>
                <c:pt idx="7">
                  <c:v>Fase 8 – Narrativa ESG</c:v>
                </c:pt>
                <c:pt idx="8">
                  <c:v>Fase 9 – Revisão e Finalização</c:v>
                </c:pt>
              </c:strCache>
            </c:strRef>
          </c:cat>
          <c:val>
            <c:numRef>
              <c:f>Dashboard!$D$14:$D$22</c:f>
              <c:numCache>
                <c:formatCode>0.0%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10-41FC-9274-5CE98C558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r>
                  <a:rPr lang="pt-PT"/>
                  <a:t>Completion %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0"/>
      </c:catAx>
      <c:valAx>
        <c:axId val="10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r>
                  <a:rPr lang="pt-PT"/>
                  <a:t>Phase</a:t>
                </a:r>
              </a:p>
            </c:rich>
          </c:tx>
          <c:overlay val="1"/>
        </c:title>
        <c:numFmt formatCode="0.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11</xdr:row>
      <xdr:rowOff>0</xdr:rowOff>
    </xdr:from>
    <xdr:ext cx="3960000" cy="28800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showGridLines="0" topLeftCell="A6" workbookViewId="0">
      <selection sqref="A1:F1"/>
    </sheetView>
  </sheetViews>
  <sheetFormatPr defaultRowHeight="15" x14ac:dyDescent="0.25"/>
  <cols>
    <col min="1" max="1" width="38" customWidth="1"/>
    <col min="2" max="3" width="14" customWidth="1"/>
    <col min="4" max="6" width="18" customWidth="1"/>
  </cols>
  <sheetData>
    <row r="1" spans="1:18" ht="21.95" customHeight="1" x14ac:dyDescent="0.35">
      <c r="A1" s="32" t="s">
        <v>1</v>
      </c>
      <c r="B1" s="33"/>
      <c r="C1" s="33"/>
      <c r="D1" s="33"/>
      <c r="E1" s="33"/>
      <c r="F1" s="33"/>
    </row>
    <row r="2" spans="1:18" ht="21.95" customHeight="1" x14ac:dyDescent="0.25"/>
    <row r="3" spans="1:18" ht="21.95" customHeight="1" x14ac:dyDescent="0.25">
      <c r="A3" s="1" t="s">
        <v>2</v>
      </c>
      <c r="B3" s="2">
        <f>COUNTA('ESG Reporting Checklist'!B4:B1000)</f>
        <v>27</v>
      </c>
      <c r="D3" s="3" t="s">
        <v>3</v>
      </c>
    </row>
    <row r="4" spans="1:18" ht="21.95" customHeight="1" x14ac:dyDescent="0.25">
      <c r="A4" s="1" t="s">
        <v>4</v>
      </c>
      <c r="B4" s="2">
        <f>COUNTIF('ESG Reporting Checklist'!I:I,"Concluído")</f>
        <v>0</v>
      </c>
      <c r="D4" s="4">
        <f>B9</f>
        <v>0</v>
      </c>
    </row>
    <row r="5" spans="1:18" ht="21.95" customHeight="1" x14ac:dyDescent="0.25">
      <c r="A5" s="1" t="s">
        <v>5</v>
      </c>
      <c r="B5" s="2">
        <f>COUNTIF('ESG Reporting Checklist'!I:I,"Em curso")</f>
        <v>0</v>
      </c>
    </row>
    <row r="6" spans="1:18" ht="21.95" customHeight="1" x14ac:dyDescent="0.25">
      <c r="A6" s="1" t="s">
        <v>6</v>
      </c>
      <c r="B6" s="2">
        <f>COUNTIF('ESG Reporting Checklist'!I:I,"Bloqueado")</f>
        <v>0</v>
      </c>
      <c r="D6" s="3" t="s">
        <v>7</v>
      </c>
    </row>
    <row r="7" spans="1:18" ht="60" customHeight="1" x14ac:dyDescent="0.25">
      <c r="A7" s="1" t="s">
        <v>8</v>
      </c>
      <c r="B7" s="2">
        <f>COUNTIF('ESG Reporting Checklist'!I:I,"Não iniciado")</f>
        <v>27</v>
      </c>
      <c r="D7" s="34" t="s">
        <v>9</v>
      </c>
      <c r="E7" s="33"/>
      <c r="F7" s="33"/>
      <c r="R7" t="s">
        <v>0</v>
      </c>
    </row>
    <row r="8" spans="1:18" ht="21.95" customHeight="1" x14ac:dyDescent="0.25">
      <c r="A8" s="1" t="s">
        <v>10</v>
      </c>
      <c r="B8" s="2">
        <f>COUNTIF('ESG Reporting Checklist'!I:I,"Não aplicável")</f>
        <v>0</v>
      </c>
      <c r="D8" s="33"/>
      <c r="E8" s="33"/>
      <c r="F8" s="33"/>
    </row>
    <row r="9" spans="1:18" ht="21.95" customHeight="1" x14ac:dyDescent="0.25">
      <c r="A9" s="1" t="s">
        <v>11</v>
      </c>
      <c r="B9" s="5">
        <f>IF(B3-B8=0,0,B4/(B3-B8))</f>
        <v>0</v>
      </c>
      <c r="D9" s="33"/>
      <c r="E9" s="33"/>
      <c r="F9" s="33"/>
    </row>
    <row r="10" spans="1:18" ht="21.95" customHeight="1" x14ac:dyDescent="0.25"/>
    <row r="11" spans="1:18" ht="21.95" customHeight="1" x14ac:dyDescent="0.25"/>
    <row r="12" spans="1:18" ht="21.95" customHeight="1" x14ac:dyDescent="0.25">
      <c r="A12" s="6" t="s">
        <v>12</v>
      </c>
    </row>
    <row r="13" spans="1:18" ht="21.95" customHeight="1" x14ac:dyDescent="0.25">
      <c r="A13" s="6" t="s">
        <v>13</v>
      </c>
      <c r="B13" s="6" t="s">
        <v>14</v>
      </c>
      <c r="C13" s="6" t="s">
        <v>4</v>
      </c>
      <c r="D13" s="6" t="s">
        <v>11</v>
      </c>
    </row>
    <row r="14" spans="1:18" ht="21.95" customHeight="1" x14ac:dyDescent="0.25">
      <c r="A14" t="s">
        <v>15</v>
      </c>
      <c r="B14">
        <f>COUNTIF('ESG Reporting Checklist'!A:A,A14)</f>
        <v>3</v>
      </c>
      <c r="C14">
        <f>COUNTIFS('ESG Reporting Checklist'!A:A,A14,'ESG Reporting Checklist'!I:I,"Concluído")</f>
        <v>0</v>
      </c>
      <c r="D14" s="7">
        <f t="shared" ref="D14:D22" si="0">IF(B14=0,0,C14/B14)</f>
        <v>0</v>
      </c>
    </row>
    <row r="15" spans="1:18" ht="21.95" customHeight="1" x14ac:dyDescent="0.25">
      <c r="A15" t="s">
        <v>16</v>
      </c>
      <c r="B15">
        <f>COUNTIF('ESG Reporting Checklist'!A:A,A15)</f>
        <v>3</v>
      </c>
      <c r="C15">
        <f>COUNTIFS('ESG Reporting Checklist'!A:A,A15,'ESG Reporting Checklist'!I:I,"Concluído")</f>
        <v>0</v>
      </c>
      <c r="D15" s="7">
        <f t="shared" si="0"/>
        <v>0</v>
      </c>
    </row>
    <row r="16" spans="1:18" ht="21.95" customHeight="1" x14ac:dyDescent="0.25">
      <c r="A16" t="s">
        <v>17</v>
      </c>
      <c r="B16">
        <f>COUNTIF('ESG Reporting Checklist'!A:A,A16)</f>
        <v>3</v>
      </c>
      <c r="C16">
        <f>COUNTIFS('ESG Reporting Checklist'!A:A,A16,'ESG Reporting Checklist'!I:I,"Concluído")</f>
        <v>0</v>
      </c>
      <c r="D16" s="7">
        <f t="shared" si="0"/>
        <v>0</v>
      </c>
    </row>
    <row r="17" spans="1:4" ht="21.95" customHeight="1" x14ac:dyDescent="0.25">
      <c r="A17" t="s">
        <v>18</v>
      </c>
      <c r="B17">
        <f>COUNTIF('ESG Reporting Checklist'!A:A,A17)</f>
        <v>3</v>
      </c>
      <c r="C17">
        <f>COUNTIFS('ESG Reporting Checklist'!A:A,A17,'ESG Reporting Checklist'!I:I,"Concluído")</f>
        <v>0</v>
      </c>
      <c r="D17" s="7">
        <f t="shared" si="0"/>
        <v>0</v>
      </c>
    </row>
    <row r="18" spans="1:4" ht="21.95" customHeight="1" x14ac:dyDescent="0.25">
      <c r="A18" t="s">
        <v>19</v>
      </c>
      <c r="B18">
        <f>COUNTIF('ESG Reporting Checklist'!A:A,A18)</f>
        <v>3</v>
      </c>
      <c r="C18">
        <f>COUNTIFS('ESG Reporting Checklist'!A:A,A18,'ESG Reporting Checklist'!I:I,"Concluído")</f>
        <v>0</v>
      </c>
      <c r="D18" s="7">
        <f t="shared" si="0"/>
        <v>0</v>
      </c>
    </row>
    <row r="19" spans="1:4" ht="21.95" customHeight="1" x14ac:dyDescent="0.25">
      <c r="A19" t="s">
        <v>20</v>
      </c>
      <c r="B19">
        <f>COUNTIF('ESG Reporting Checklist'!A:A,A19)</f>
        <v>3</v>
      </c>
      <c r="C19">
        <f>COUNTIFS('ESG Reporting Checklist'!A:A,A19,'ESG Reporting Checklist'!I:I,"Concluído")</f>
        <v>0</v>
      </c>
      <c r="D19" s="7">
        <f t="shared" si="0"/>
        <v>0</v>
      </c>
    </row>
    <row r="20" spans="1:4" ht="21.95" customHeight="1" x14ac:dyDescent="0.25">
      <c r="A20" t="s">
        <v>21</v>
      </c>
      <c r="B20">
        <f>COUNTIF('ESG Reporting Checklist'!A:A,A20)</f>
        <v>3</v>
      </c>
      <c r="C20">
        <f>COUNTIFS('ESG Reporting Checklist'!A:A,A20,'ESG Reporting Checklist'!I:I,"Concluído")</f>
        <v>0</v>
      </c>
      <c r="D20" s="7">
        <f t="shared" si="0"/>
        <v>0</v>
      </c>
    </row>
    <row r="21" spans="1:4" ht="21.95" customHeight="1" x14ac:dyDescent="0.25">
      <c r="A21" t="s">
        <v>22</v>
      </c>
      <c r="B21">
        <f>COUNTIF('ESG Reporting Checklist'!A:A,A21)</f>
        <v>3</v>
      </c>
      <c r="C21">
        <f>COUNTIFS('ESG Reporting Checklist'!A:A,A21,'ESG Reporting Checklist'!I:I,"Concluído")</f>
        <v>0</v>
      </c>
      <c r="D21" s="7">
        <f t="shared" si="0"/>
        <v>0</v>
      </c>
    </row>
    <row r="22" spans="1:4" ht="21.95" customHeight="1" x14ac:dyDescent="0.25">
      <c r="A22" t="s">
        <v>23</v>
      </c>
      <c r="B22">
        <f>COUNTIF('ESG Reporting Checklist'!A:A,A22)</f>
        <v>3</v>
      </c>
      <c r="C22">
        <f>COUNTIFS('ESG Reporting Checklist'!A:A,A22,'ESG Reporting Checklist'!I:I,"Concluído")</f>
        <v>0</v>
      </c>
      <c r="D22" s="7">
        <f t="shared" si="0"/>
        <v>0</v>
      </c>
    </row>
    <row r="23" spans="1:4" ht="21.95" customHeight="1" x14ac:dyDescent="0.25"/>
  </sheetData>
  <mergeCells count="2">
    <mergeCell ref="A1:F1"/>
    <mergeCell ref="D7:F9"/>
  </mergeCells>
  <conditionalFormatting sqref="D4">
    <cfRule type="dataBar" priority="1">
      <dataBar>
        <cfvo type="num" val="0"/>
        <cfvo type="num" val="1"/>
        <color rgb="FF63C384"/>
      </dataBar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abSelected="1" topLeftCell="A17" workbookViewId="0">
      <selection activeCell="C32" sqref="C32"/>
    </sheetView>
  </sheetViews>
  <sheetFormatPr defaultRowHeight="15" x14ac:dyDescent="0.25"/>
  <cols>
    <col min="1" max="1" width="52.7109375" customWidth="1"/>
    <col min="2" max="2" width="10" customWidth="1"/>
    <col min="3" max="3" width="45.42578125" customWidth="1"/>
    <col min="4" max="4" width="78.28515625" customWidth="1"/>
    <col min="5" max="5" width="28" customWidth="1"/>
    <col min="6" max="6" width="18" customWidth="1"/>
    <col min="7" max="7" width="14" customWidth="1"/>
    <col min="8" max="8" width="32" customWidth="1"/>
    <col min="9" max="9" width="16" customWidth="1"/>
  </cols>
  <sheetData>
    <row r="1" spans="1:12" ht="24" customHeight="1" x14ac:dyDescent="0.25">
      <c r="A1" s="18" t="s">
        <v>13</v>
      </c>
      <c r="B1" s="19" t="s">
        <v>24</v>
      </c>
      <c r="C1" s="19" t="s">
        <v>25</v>
      </c>
      <c r="D1" s="19" t="s">
        <v>26</v>
      </c>
      <c r="E1" s="19" t="s">
        <v>27</v>
      </c>
      <c r="F1" s="19" t="s">
        <v>28</v>
      </c>
      <c r="G1" s="19" t="s">
        <v>29</v>
      </c>
      <c r="H1" s="19" t="s">
        <v>30</v>
      </c>
      <c r="I1" s="20" t="s">
        <v>31</v>
      </c>
    </row>
    <row r="2" spans="1:12" ht="33.950000000000003" customHeight="1" x14ac:dyDescent="0.25">
      <c r="A2" s="21" t="s">
        <v>32</v>
      </c>
      <c r="B2" s="35" t="s">
        <v>33</v>
      </c>
      <c r="C2" s="36"/>
      <c r="D2" s="36"/>
      <c r="E2" s="36"/>
      <c r="F2" s="36"/>
      <c r="G2" s="36"/>
      <c r="H2" s="36"/>
      <c r="I2" s="37"/>
    </row>
    <row r="3" spans="1:12" x14ac:dyDescent="0.25">
      <c r="A3" s="21" t="s">
        <v>11</v>
      </c>
      <c r="B3" s="8">
        <f>IF(COUNTIF(I:I,"Concluído")+COUNTIF(I:I,"Em curso")+COUNTIF(I:I,"Bloqueado")+COUNTIF(I:I,"Não iniciado")+COUNTIF(I:I,"Não aplicável")=0,0,COUNTIF(I:I,"Concluído")/(COUNTIF(I:I,"Concluído")+COUNTIF(I:I,"Em curso")+COUNTIF(I:I,"Bloqueado")+COUNTIF(I:I,"Não iniciado")))</f>
        <v>0</v>
      </c>
      <c r="C3" s="9"/>
      <c r="D3" s="9"/>
      <c r="E3" s="9"/>
      <c r="F3" s="9"/>
      <c r="G3" s="9"/>
      <c r="H3" s="9"/>
      <c r="I3" s="22"/>
    </row>
    <row r="4" spans="1:12" ht="27.2" customHeight="1" x14ac:dyDescent="0.25">
      <c r="A4" s="23" t="s">
        <v>15</v>
      </c>
      <c r="B4" s="11">
        <v>1</v>
      </c>
      <c r="C4" s="12" t="s">
        <v>34</v>
      </c>
      <c r="D4" s="10" t="s">
        <v>35</v>
      </c>
      <c r="E4" s="10" t="s">
        <v>36</v>
      </c>
      <c r="F4" s="10"/>
      <c r="G4" s="13"/>
      <c r="H4" s="10"/>
      <c r="I4" s="24" t="s">
        <v>37</v>
      </c>
    </row>
    <row r="5" spans="1:12" ht="27.2" customHeight="1" x14ac:dyDescent="0.25">
      <c r="A5" s="23" t="s">
        <v>15</v>
      </c>
      <c r="B5" s="11">
        <v>2</v>
      </c>
      <c r="C5" s="12" t="s">
        <v>38</v>
      </c>
      <c r="D5" s="10" t="s">
        <v>39</v>
      </c>
      <c r="E5" s="10" t="s">
        <v>36</v>
      </c>
      <c r="F5" s="10"/>
      <c r="G5" s="13"/>
      <c r="H5" s="10"/>
      <c r="I5" s="24" t="s">
        <v>37</v>
      </c>
    </row>
    <row r="6" spans="1:12" ht="27.2" customHeight="1" x14ac:dyDescent="0.25">
      <c r="A6" s="23" t="s">
        <v>15</v>
      </c>
      <c r="B6" s="11">
        <v>3</v>
      </c>
      <c r="C6" s="12" t="s">
        <v>40</v>
      </c>
      <c r="D6" s="10" t="s">
        <v>41</v>
      </c>
      <c r="E6" s="10" t="s">
        <v>36</v>
      </c>
      <c r="F6" s="10"/>
      <c r="G6" s="13"/>
      <c r="H6" s="10"/>
      <c r="I6" s="24" t="s">
        <v>37</v>
      </c>
    </row>
    <row r="7" spans="1:12" ht="27.2" customHeight="1" x14ac:dyDescent="0.25">
      <c r="A7" s="25" t="s">
        <v>16</v>
      </c>
      <c r="B7" s="15">
        <v>4</v>
      </c>
      <c r="C7" s="16" t="s">
        <v>42</v>
      </c>
      <c r="D7" s="14" t="s">
        <v>43</v>
      </c>
      <c r="E7" s="14" t="s">
        <v>44</v>
      </c>
      <c r="F7" s="14"/>
      <c r="G7" s="17"/>
      <c r="H7" s="14"/>
      <c r="I7" s="24" t="s">
        <v>37</v>
      </c>
    </row>
    <row r="8" spans="1:12" ht="27.2" customHeight="1" x14ac:dyDescent="0.25">
      <c r="A8" s="25" t="s">
        <v>16</v>
      </c>
      <c r="B8" s="15">
        <v>5</v>
      </c>
      <c r="C8" s="16" t="s">
        <v>45</v>
      </c>
      <c r="D8" s="14" t="s">
        <v>46</v>
      </c>
      <c r="E8" s="14" t="s">
        <v>44</v>
      </c>
      <c r="F8" s="14"/>
      <c r="G8" s="17"/>
      <c r="H8" s="14"/>
      <c r="I8" s="24" t="s">
        <v>37</v>
      </c>
    </row>
    <row r="9" spans="1:12" ht="27.2" customHeight="1" x14ac:dyDescent="0.25">
      <c r="A9" s="25" t="s">
        <v>16</v>
      </c>
      <c r="B9" s="15">
        <v>6</v>
      </c>
      <c r="C9" s="16" t="s">
        <v>47</v>
      </c>
      <c r="D9" s="14" t="s">
        <v>48</v>
      </c>
      <c r="E9" s="14" t="s">
        <v>44</v>
      </c>
      <c r="F9" s="14"/>
      <c r="G9" s="17"/>
      <c r="H9" s="14"/>
      <c r="I9" s="24" t="s">
        <v>37</v>
      </c>
    </row>
    <row r="10" spans="1:12" ht="27.2" customHeight="1" x14ac:dyDescent="0.25">
      <c r="A10" s="23" t="s">
        <v>17</v>
      </c>
      <c r="B10" s="11">
        <v>7</v>
      </c>
      <c r="C10" s="12" t="s">
        <v>49</v>
      </c>
      <c r="D10" s="10" t="s">
        <v>50</v>
      </c>
      <c r="E10" s="10" t="s">
        <v>51</v>
      </c>
      <c r="F10" s="10"/>
      <c r="G10" s="13"/>
      <c r="H10" s="10"/>
      <c r="I10" s="24" t="s">
        <v>37</v>
      </c>
    </row>
    <row r="11" spans="1:12" ht="27.2" customHeight="1" x14ac:dyDescent="0.25">
      <c r="A11" s="23" t="s">
        <v>17</v>
      </c>
      <c r="B11" s="11">
        <v>8</v>
      </c>
      <c r="C11" s="12" t="s">
        <v>100</v>
      </c>
      <c r="D11" s="10" t="s">
        <v>52</v>
      </c>
      <c r="E11" s="10" t="s">
        <v>51</v>
      </c>
      <c r="F11" s="10"/>
      <c r="G11" s="13"/>
      <c r="H11" s="10"/>
      <c r="I11" s="24" t="s">
        <v>37</v>
      </c>
    </row>
    <row r="12" spans="1:12" ht="27.2" customHeight="1" x14ac:dyDescent="0.25">
      <c r="A12" s="23" t="s">
        <v>17</v>
      </c>
      <c r="B12" s="11">
        <v>9</v>
      </c>
      <c r="C12" s="12" t="s">
        <v>53</v>
      </c>
      <c r="D12" s="10" t="s">
        <v>54</v>
      </c>
      <c r="E12" s="10" t="s">
        <v>51</v>
      </c>
      <c r="F12" s="10"/>
      <c r="G12" s="13"/>
      <c r="H12" s="10"/>
      <c r="I12" s="24" t="s">
        <v>37</v>
      </c>
    </row>
    <row r="13" spans="1:12" ht="27.2" customHeight="1" x14ac:dyDescent="0.25">
      <c r="A13" s="25" t="s">
        <v>18</v>
      </c>
      <c r="B13" s="15">
        <v>10</v>
      </c>
      <c r="C13" s="16" t="s">
        <v>55</v>
      </c>
      <c r="D13" s="14" t="s">
        <v>56</v>
      </c>
      <c r="E13" s="14" t="s">
        <v>57</v>
      </c>
      <c r="F13" s="14"/>
      <c r="G13" s="17"/>
      <c r="H13" s="14"/>
      <c r="I13" s="24" t="s">
        <v>37</v>
      </c>
    </row>
    <row r="14" spans="1:12" ht="27.2" customHeight="1" x14ac:dyDescent="0.25">
      <c r="A14" s="25" t="s">
        <v>18</v>
      </c>
      <c r="B14" s="15">
        <v>11</v>
      </c>
      <c r="C14" s="16" t="s">
        <v>58</v>
      </c>
      <c r="D14" s="14" t="s">
        <v>59</v>
      </c>
      <c r="E14" s="14" t="s">
        <v>57</v>
      </c>
      <c r="F14" s="14"/>
      <c r="G14" s="17"/>
      <c r="H14" s="14"/>
      <c r="I14" s="24" t="s">
        <v>37</v>
      </c>
      <c r="L14" t="s">
        <v>0</v>
      </c>
    </row>
    <row r="15" spans="1:12" ht="27.2" customHeight="1" x14ac:dyDescent="0.25">
      <c r="A15" s="25" t="s">
        <v>18</v>
      </c>
      <c r="B15" s="15">
        <v>12</v>
      </c>
      <c r="C15" s="16" t="s">
        <v>60</v>
      </c>
      <c r="D15" s="14" t="s">
        <v>61</v>
      </c>
      <c r="E15" s="14" t="s">
        <v>57</v>
      </c>
      <c r="F15" s="14"/>
      <c r="G15" s="17"/>
      <c r="H15" s="14"/>
      <c r="I15" s="24" t="s">
        <v>37</v>
      </c>
    </row>
    <row r="16" spans="1:12" ht="27.2" customHeight="1" x14ac:dyDescent="0.25">
      <c r="A16" s="23" t="s">
        <v>19</v>
      </c>
      <c r="B16" s="11">
        <v>13</v>
      </c>
      <c r="C16" s="12" t="s">
        <v>62</v>
      </c>
      <c r="D16" s="10" t="s">
        <v>63</v>
      </c>
      <c r="E16" s="10" t="s">
        <v>64</v>
      </c>
      <c r="F16" s="10"/>
      <c r="G16" s="13"/>
      <c r="H16" s="10"/>
      <c r="I16" s="24" t="s">
        <v>37</v>
      </c>
    </row>
    <row r="17" spans="1:9" ht="27.2" customHeight="1" x14ac:dyDescent="0.25">
      <c r="A17" s="23" t="s">
        <v>19</v>
      </c>
      <c r="B17" s="11">
        <v>14</v>
      </c>
      <c r="C17" s="12" t="s">
        <v>65</v>
      </c>
      <c r="D17" s="10" t="s">
        <v>66</v>
      </c>
      <c r="E17" s="10" t="s">
        <v>64</v>
      </c>
      <c r="F17" s="10"/>
      <c r="G17" s="13"/>
      <c r="H17" s="10"/>
      <c r="I17" s="24" t="s">
        <v>37</v>
      </c>
    </row>
    <row r="18" spans="1:9" ht="27.2" customHeight="1" x14ac:dyDescent="0.25">
      <c r="A18" s="23" t="s">
        <v>19</v>
      </c>
      <c r="B18" s="11">
        <v>15</v>
      </c>
      <c r="C18" s="12" t="s">
        <v>67</v>
      </c>
      <c r="D18" s="10" t="s">
        <v>68</v>
      </c>
      <c r="E18" s="10" t="s">
        <v>64</v>
      </c>
      <c r="F18" s="10"/>
      <c r="G18" s="13"/>
      <c r="H18" s="10"/>
      <c r="I18" s="24" t="s">
        <v>37</v>
      </c>
    </row>
    <row r="19" spans="1:9" ht="27.2" customHeight="1" x14ac:dyDescent="0.25">
      <c r="A19" s="25" t="s">
        <v>20</v>
      </c>
      <c r="B19" s="15">
        <v>16</v>
      </c>
      <c r="C19" s="16" t="s">
        <v>69</v>
      </c>
      <c r="D19" s="14" t="s">
        <v>70</v>
      </c>
      <c r="E19" s="14" t="s">
        <v>71</v>
      </c>
      <c r="F19" s="14"/>
      <c r="G19" s="17"/>
      <c r="H19" s="14"/>
      <c r="I19" s="24" t="s">
        <v>37</v>
      </c>
    </row>
    <row r="20" spans="1:9" ht="27.2" customHeight="1" x14ac:dyDescent="0.25">
      <c r="A20" s="25" t="s">
        <v>20</v>
      </c>
      <c r="B20" s="15">
        <v>17</v>
      </c>
      <c r="C20" s="16" t="s">
        <v>72</v>
      </c>
      <c r="D20" s="14" t="s">
        <v>73</v>
      </c>
      <c r="E20" s="14" t="s">
        <v>71</v>
      </c>
      <c r="F20" s="14"/>
      <c r="G20" s="17"/>
      <c r="H20" s="14"/>
      <c r="I20" s="24" t="s">
        <v>37</v>
      </c>
    </row>
    <row r="21" spans="1:9" ht="27.2" customHeight="1" x14ac:dyDescent="0.25">
      <c r="A21" s="25" t="s">
        <v>20</v>
      </c>
      <c r="B21" s="15">
        <v>18</v>
      </c>
      <c r="C21" s="16" t="s">
        <v>74</v>
      </c>
      <c r="D21" s="14" t="s">
        <v>75</v>
      </c>
      <c r="E21" s="14" t="s">
        <v>71</v>
      </c>
      <c r="F21" s="14"/>
      <c r="G21" s="17"/>
      <c r="H21" s="14"/>
      <c r="I21" s="24" t="s">
        <v>37</v>
      </c>
    </row>
    <row r="22" spans="1:9" ht="27.2" customHeight="1" x14ac:dyDescent="0.25">
      <c r="A22" s="23" t="s">
        <v>21</v>
      </c>
      <c r="B22" s="11">
        <v>19</v>
      </c>
      <c r="C22" s="12" t="s">
        <v>76</v>
      </c>
      <c r="D22" s="10" t="s">
        <v>77</v>
      </c>
      <c r="E22" s="10" t="s">
        <v>78</v>
      </c>
      <c r="F22" s="10"/>
      <c r="G22" s="13"/>
      <c r="H22" s="10"/>
      <c r="I22" s="24" t="s">
        <v>37</v>
      </c>
    </row>
    <row r="23" spans="1:9" ht="27.2" customHeight="1" x14ac:dyDescent="0.25">
      <c r="A23" s="23" t="s">
        <v>21</v>
      </c>
      <c r="B23" s="11">
        <v>20</v>
      </c>
      <c r="C23" s="12" t="s">
        <v>79</v>
      </c>
      <c r="D23" s="10" t="s">
        <v>80</v>
      </c>
      <c r="E23" s="10" t="s">
        <v>78</v>
      </c>
      <c r="F23" s="10"/>
      <c r="G23" s="13"/>
      <c r="H23" s="10"/>
      <c r="I23" s="24" t="s">
        <v>37</v>
      </c>
    </row>
    <row r="24" spans="1:9" ht="27.2" customHeight="1" x14ac:dyDescent="0.25">
      <c r="A24" s="23" t="s">
        <v>21</v>
      </c>
      <c r="B24" s="11">
        <v>21</v>
      </c>
      <c r="C24" s="12" t="s">
        <v>81</v>
      </c>
      <c r="D24" s="10" t="s">
        <v>82</v>
      </c>
      <c r="E24" s="10" t="s">
        <v>78</v>
      </c>
      <c r="F24" s="10"/>
      <c r="G24" s="13"/>
      <c r="H24" s="10"/>
      <c r="I24" s="24" t="s">
        <v>37</v>
      </c>
    </row>
    <row r="25" spans="1:9" ht="27.2" customHeight="1" x14ac:dyDescent="0.25">
      <c r="A25" s="25" t="s">
        <v>22</v>
      </c>
      <c r="B25" s="15">
        <v>22</v>
      </c>
      <c r="C25" s="16" t="s">
        <v>83</v>
      </c>
      <c r="D25" s="14" t="s">
        <v>84</v>
      </c>
      <c r="E25" s="14" t="s">
        <v>85</v>
      </c>
      <c r="F25" s="14"/>
      <c r="G25" s="17"/>
      <c r="H25" s="14"/>
      <c r="I25" s="24" t="s">
        <v>37</v>
      </c>
    </row>
    <row r="26" spans="1:9" ht="27.2" customHeight="1" x14ac:dyDescent="0.25">
      <c r="A26" s="25" t="s">
        <v>22</v>
      </c>
      <c r="B26" s="15">
        <v>23</v>
      </c>
      <c r="C26" s="16" t="s">
        <v>86</v>
      </c>
      <c r="D26" s="14" t="s">
        <v>87</v>
      </c>
      <c r="E26" s="14" t="s">
        <v>85</v>
      </c>
      <c r="F26" s="14"/>
      <c r="G26" s="17"/>
      <c r="H26" s="14"/>
      <c r="I26" s="24" t="s">
        <v>37</v>
      </c>
    </row>
    <row r="27" spans="1:9" ht="27.2" customHeight="1" x14ac:dyDescent="0.25">
      <c r="A27" s="25" t="s">
        <v>22</v>
      </c>
      <c r="B27" s="15">
        <v>24</v>
      </c>
      <c r="C27" s="16" t="s">
        <v>88</v>
      </c>
      <c r="D27" s="14" t="s">
        <v>89</v>
      </c>
      <c r="E27" s="14" t="s">
        <v>85</v>
      </c>
      <c r="F27" s="14"/>
      <c r="G27" s="17"/>
      <c r="H27" s="14"/>
      <c r="I27" s="24" t="s">
        <v>37</v>
      </c>
    </row>
    <row r="28" spans="1:9" ht="27.2" customHeight="1" x14ac:dyDescent="0.25">
      <c r="A28" s="23" t="s">
        <v>23</v>
      </c>
      <c r="B28" s="11">
        <v>25</v>
      </c>
      <c r="C28" s="12" t="s">
        <v>90</v>
      </c>
      <c r="D28" s="10" t="s">
        <v>91</v>
      </c>
      <c r="E28" s="10" t="s">
        <v>92</v>
      </c>
      <c r="F28" s="10"/>
      <c r="G28" s="13"/>
      <c r="H28" s="10"/>
      <c r="I28" s="24" t="s">
        <v>37</v>
      </c>
    </row>
    <row r="29" spans="1:9" ht="27.2" customHeight="1" x14ac:dyDescent="0.25">
      <c r="A29" s="23" t="s">
        <v>23</v>
      </c>
      <c r="B29" s="11">
        <v>26</v>
      </c>
      <c r="C29" s="12" t="s">
        <v>93</v>
      </c>
      <c r="D29" s="10" t="s">
        <v>94</v>
      </c>
      <c r="E29" s="10" t="s">
        <v>92</v>
      </c>
      <c r="F29" s="10"/>
      <c r="G29" s="13"/>
      <c r="H29" s="10"/>
      <c r="I29" s="24" t="s">
        <v>37</v>
      </c>
    </row>
    <row r="30" spans="1:9" ht="27.2" customHeight="1" x14ac:dyDescent="0.25">
      <c r="A30" s="26" t="s">
        <v>23</v>
      </c>
      <c r="B30" s="27">
        <v>27</v>
      </c>
      <c r="C30" s="28" t="s">
        <v>95</v>
      </c>
      <c r="D30" s="29" t="s">
        <v>96</v>
      </c>
      <c r="E30" s="29" t="s">
        <v>92</v>
      </c>
      <c r="F30" s="29"/>
      <c r="G30" s="30"/>
      <c r="H30" s="29"/>
      <c r="I30" s="31" t="s">
        <v>37</v>
      </c>
    </row>
  </sheetData>
  <mergeCells count="1">
    <mergeCell ref="B2:I2"/>
  </mergeCells>
  <conditionalFormatting sqref="B3">
    <cfRule type="dataBar" priority="6">
      <dataBar>
        <cfvo type="num" val="0"/>
        <cfvo type="num" val="1"/>
        <color rgb="FF63C384"/>
      </dataBar>
    </cfRule>
  </conditionalFormatting>
  <conditionalFormatting sqref="I2:I30">
    <cfRule type="expression" dxfId="4" priority="1" stopIfTrue="1">
      <formula>$I2="Completed"</formula>
    </cfRule>
    <cfRule type="expression" dxfId="3" priority="2" stopIfTrue="1">
      <formula>$I2="In Progress"</formula>
    </cfRule>
    <cfRule type="expression" dxfId="2" priority="3" stopIfTrue="1">
      <formula>$I2="Blocked"</formula>
    </cfRule>
    <cfRule type="expression" dxfId="1" priority="4" stopIfTrue="1">
      <formula>$I2="Not Started"</formula>
    </cfRule>
    <cfRule type="expression" dxfId="0" priority="5" stopIfTrue="1">
      <formula>$I2="Not Applicable"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5" x14ac:dyDescent="0.25"/>
  <sheetData>
    <row r="1" spans="1:1" x14ac:dyDescent="0.25">
      <c r="A1" t="s">
        <v>37</v>
      </c>
    </row>
    <row r="2" spans="1:1" x14ac:dyDescent="0.25">
      <c r="A2" t="s">
        <v>5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Dashboard</vt:lpstr>
      <vt:lpstr>ESG Reporting Checklist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AEVA | Ana Ribeiro</cp:lastModifiedBy>
  <dcterms:modified xsi:type="dcterms:W3CDTF">2026-09-09T09:10:11Z</dcterms:modified>
</cp:coreProperties>
</file>