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psyrri\Downloads\"/>
    </mc:Choice>
  </mc:AlternateContent>
  <xr:revisionPtr revIDLastSave="0" documentId="8_{4077A81F-35FC-4D55-BB41-75A99BF82AA7}" xr6:coauthVersionLast="47" xr6:coauthVersionMax="47" xr10:uidLastSave="{00000000-0000-0000-0000-000000000000}"/>
  <bookViews>
    <workbookView xWindow="2688" yWindow="2688" windowWidth="17280" windowHeight="9960" firstSheet="1" activeTab="1" xr2:uid="{00000000-000D-0000-FFFF-FFFF00000000}"/>
  </bookViews>
  <sheets>
    <sheet name="Lists" sheetId="1" state="hidden" r:id="rId1"/>
    <sheet name="Cover &amp; Instructions" sheetId="2" r:id="rId2"/>
    <sheet name="Implementation Tracker" sheetId="3" r:id="rId3"/>
    <sheet name="Profile &amp; Governance" sheetId="4" r:id="rId4"/>
    <sheet name="Materiality" sheetId="5" r:id="rId5"/>
    <sheet name="Environmental Indicators" sheetId="6" r:id="rId6"/>
    <sheet name="Social Indicators" sheetId="7" r:id="rId7"/>
    <sheet name="Governance Indicators" sheetId="8" r:id="rId8"/>
    <sheet name="Narrative &amp; Commentary" sheetId="9" r:id="rId9"/>
    <sheet name="Glossary &amp; Definition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8" l="1"/>
  <c r="K8" i="8"/>
  <c r="K7" i="8"/>
  <c r="K6" i="8"/>
  <c r="K5" i="8"/>
  <c r="K4" i="8"/>
  <c r="K3" i="8"/>
  <c r="K2" i="8"/>
  <c r="K10" i="7"/>
  <c r="K9" i="7"/>
  <c r="K8" i="7"/>
  <c r="K7" i="7"/>
  <c r="K6" i="7"/>
  <c r="K5" i="7"/>
  <c r="K4" i="7"/>
  <c r="K3" i="7"/>
  <c r="K2" i="7"/>
  <c r="K9" i="6"/>
  <c r="K8" i="6"/>
  <c r="K7" i="6"/>
  <c r="K6" i="6"/>
  <c r="K5" i="6"/>
  <c r="K4" i="6"/>
  <c r="K3" i="6"/>
  <c r="K2" i="6"/>
  <c r="B8" i="4"/>
</calcChain>
</file>

<file path=xl/sharedStrings.xml><?xml version="1.0" encoding="utf-8"?>
<sst xmlns="http://schemas.openxmlformats.org/spreadsheetml/2006/main" count="551" uniqueCount="402">
  <si>
    <t>Status</t>
  </si>
  <si>
    <t>Urgency</t>
  </si>
  <si>
    <t>Materiality</t>
  </si>
  <si>
    <t>Boundary</t>
  </si>
  <si>
    <t>YesNo</t>
  </si>
  <si>
    <t>Not started</t>
  </si>
  <si>
    <t>High</t>
  </si>
  <si>
    <t>Own operations</t>
  </si>
  <si>
    <t>Yes</t>
  </si>
  <si>
    <t>Not due yet</t>
  </si>
  <si>
    <t>Medium</t>
  </si>
  <si>
    <t>Value chain</t>
  </si>
  <si>
    <t>No</t>
  </si>
  <si>
    <t>In progress</t>
  </si>
  <si>
    <t>Low</t>
  </si>
  <si>
    <t>Both</t>
  </si>
  <si>
    <t>Completed</t>
  </si>
  <si>
    <t>Section</t>
  </si>
  <si>
    <t>Description</t>
  </si>
  <si>
    <t>Company Name</t>
  </si>
  <si>
    <t>Enter company full legal name</t>
  </si>
  <si>
    <t>Reporting Period</t>
  </si>
  <si>
    <t>Specify start and end date of reporting period</t>
  </si>
  <si>
    <t>Contact Person</t>
  </si>
  <si>
    <t>Name and contact details of responsible ESG officer</t>
  </si>
  <si>
    <t>Purpose of Report</t>
  </si>
  <si>
    <t>Voluntary / Supply Chain Request / Preparing for CSRD / Financing / Tender</t>
  </si>
  <si>
    <t>Basis of Preparation</t>
  </si>
  <si>
    <t>Describe reporting methodology, assumptions and consolidation basis</t>
  </si>
  <si>
    <t>Reporting Boundary</t>
  </si>
  <si>
    <t>Define entities, sites, operations and value-chain boundaries covered</t>
  </si>
  <si>
    <t>Internal Review Process</t>
  </si>
  <si>
    <t>Describe reviewer, approver and sign-off process</t>
  </si>
  <si>
    <t>Mapping to Standards</t>
  </si>
  <si>
    <t>Reference mapping to VSME, ESRS, GRI, CSRD and other relevant frameworks</t>
  </si>
  <si>
    <t>Important note</t>
  </si>
  <si>
    <t>Use the tracker sheet for review workflow and complete definitions, data sources, formulas, targets and notes for every material indicator</t>
  </si>
  <si>
    <t>Task ID</t>
  </si>
  <si>
    <t>Task / Deliverable</t>
  </si>
  <si>
    <t>How it will be done</t>
  </si>
  <si>
    <t>Owner</t>
  </si>
  <si>
    <t>Due Date</t>
  </si>
  <si>
    <t>Number of Reviews</t>
  </si>
  <si>
    <t>Evidence / Output</t>
  </si>
  <si>
    <t>Comments</t>
  </si>
  <si>
    <t>T-01</t>
  </si>
  <si>
    <t>Governance</t>
  </si>
  <si>
    <t>Confirm reporting scope</t>
  </si>
  <si>
    <t>Define legal entities, operations, reporting period and boundaries</t>
  </si>
  <si>
    <t>Review company structure, confirm sites and value chain boundaries, document scope memo</t>
  </si>
  <si>
    <t>ESG Coordinator</t>
  </si>
  <si>
    <t>0</t>
  </si>
  <si>
    <t>Scope memo / approval email</t>
  </si>
  <si>
    <t>T-02</t>
  </si>
  <si>
    <t>Complete stakeholder mapping</t>
  </si>
  <si>
    <t>Identify stakeholder groups and how they are affected by ESG risks and opportunities</t>
  </si>
  <si>
    <t>Interview internal owners and list impacts by stakeholder group</t>
  </si>
  <si>
    <t>Stakeholder map</t>
  </si>
  <si>
    <t>T-03</t>
  </si>
  <si>
    <t>Indicators</t>
  </si>
  <si>
    <t>Validate indicator register</t>
  </si>
  <si>
    <t>Confirm definitions, units, formulas, materiality and mappings for all indicators</t>
  </si>
  <si>
    <t>Workshop with HR, operations, finance and compliance leads</t>
  </si>
  <si>
    <t>Not assigned</t>
  </si>
  <si>
    <t>Approved indicator register</t>
  </si>
  <si>
    <t>T-04</t>
  </si>
  <si>
    <t>Data collection</t>
  </si>
  <si>
    <t>Populate baseline and current values</t>
  </si>
  <si>
    <t>Collect evidence-backed data for each indicator</t>
  </si>
  <si>
    <t>Use HRIS, utility bills, H&amp;S records, compliance logs and finance reports</t>
  </si>
  <si>
    <t>Completed template</t>
  </si>
  <si>
    <t>T-05</t>
  </si>
  <si>
    <t>Review</t>
  </si>
  <si>
    <t>Internal QA and finalization</t>
  </si>
  <si>
    <t>Review calculations, commentary and completeness before dashboard/report use</t>
  </si>
  <si>
    <t>Cross-check formulas, evidence files and narrative consistency</t>
  </si>
  <si>
    <t>Management</t>
  </si>
  <si>
    <t>Signed-off version</t>
  </si>
  <si>
    <t>Item</t>
  </si>
  <si>
    <t>Notes / Evidence source</t>
  </si>
  <si>
    <t>Legal Name</t>
  </si>
  <si>
    <t>BlueWave Aquaculture Ltd.</t>
  </si>
  <si>
    <t>Company registry / legal documents</t>
  </si>
  <si>
    <t>Business Model &amp; Value Chain</t>
  </si>
  <si>
    <t>Aquaculture and seafood processing operations along the Cyprus coast</t>
  </si>
  <si>
    <t>Include upstream feed suppliers and downstream logistics where relevant</t>
  </si>
  <si>
    <t>Ownership Structure</t>
  </si>
  <si>
    <t>Privately owned by CyBlue Holdings (80%) and local investors (20%)</t>
  </si>
  <si>
    <t>Shareholder register</t>
  </si>
  <si>
    <t>Number of Employees</t>
  </si>
  <si>
    <t>HRIS / payroll</t>
  </si>
  <si>
    <t>Key Markets</t>
  </si>
  <si>
    <t>Cyprus, Greece, Italy</t>
  </si>
  <si>
    <t>Sales records</t>
  </si>
  <si>
    <t>Board Structure</t>
  </si>
  <si>
    <t>5-member board with sustainability committee</t>
  </si>
  <si>
    <t>Board charter</t>
  </si>
  <si>
    <t>Women Board Members (%)</t>
  </si>
  <si>
    <t>Example formula – replace numerator/denominator as needed</t>
  </si>
  <si>
    <t>ESG Oversight</t>
  </si>
  <si>
    <t>ESG Manager reporting to CEO</t>
  </si>
  <si>
    <t>Organisation chart</t>
  </si>
  <si>
    <t>Data Security Policy</t>
  </si>
  <si>
    <t>Policy in place / review date</t>
  </si>
  <si>
    <t>ISMS or internal policy register</t>
  </si>
  <si>
    <t>Financial Reporting Controls</t>
  </si>
  <si>
    <t>Describe governance over financial and sustainability data</t>
  </si>
  <si>
    <t>Finance procedures / internal control framework</t>
  </si>
  <si>
    <t>Compliance Incidents</t>
  </si>
  <si>
    <t>No major incidents during reporting year</t>
  </si>
  <si>
    <t>Legal / compliance logs</t>
  </si>
  <si>
    <t>Topic / Indicator Group</t>
  </si>
  <si>
    <t>Stakeholders affected</t>
  </si>
  <si>
    <t>How they are affected</t>
  </si>
  <si>
    <t>Outward Impact</t>
  </si>
  <si>
    <t>Inward Risk / Opportunity</t>
  </si>
  <si>
    <t>Justification</t>
  </si>
  <si>
    <t>Owner / Input source</t>
  </si>
  <si>
    <t>Climate change</t>
  </si>
  <si>
    <t>Employees; customers; regulators; local communities</t>
  </si>
  <si>
    <t>Affected through cost, resilience, transition requirements and operational emissions</t>
  </si>
  <si>
    <t>High GHG emissions from fuel use in aquaculture operations</t>
  </si>
  <si>
    <t>Rising fuel costs and carbon pricing risks</t>
  </si>
  <si>
    <t>Energy-intensive operations and future transition pressure</t>
  </si>
  <si>
    <t>Operations / Finance</t>
  </si>
  <si>
    <t>Marine pollution</t>
  </si>
  <si>
    <t>Local communities; regulators; marine ecosystems; customers</t>
  </si>
  <si>
    <t>Affected through water quality, compliance exposure and reputational risk</t>
  </si>
  <si>
    <t>Potential contamination and waste discharge into marine areas</t>
  </si>
  <si>
    <t>Operational risk and possible penalties</t>
  </si>
  <si>
    <t>Located near protected coastal areas</t>
  </si>
  <si>
    <t>Operations / Compliance</t>
  </si>
  <si>
    <t>Workforce health &amp; safety</t>
  </si>
  <si>
    <t>Employees; contractors</t>
  </si>
  <si>
    <t>Affected through accident risk and wellbeing outcomes</t>
  </si>
  <si>
    <t>Occupational injuries and unsafe working conditions</t>
  </si>
  <si>
    <t>Downtime, legal risk and talent retention impacts</t>
  </si>
  <si>
    <t>Core workforce issue in marine operations</t>
  </si>
  <si>
    <t>HR / H&amp;S</t>
  </si>
  <si>
    <t>Human rights &amp; value chain</t>
  </si>
  <si>
    <t>Workers in supply chain; customers; partners</t>
  </si>
  <si>
    <t>Affected through labour practices and procurement decisions</t>
  </si>
  <si>
    <t>Risk of poor labour standards in supplier base</t>
  </si>
  <si>
    <t>Supply chain disruption and customer requirements</t>
  </si>
  <si>
    <t>Important for due diligence and tender requirements</t>
  </si>
  <si>
    <t>Procurement / HR</t>
  </si>
  <si>
    <t>Governance &amp; ethics</t>
  </si>
  <si>
    <t>Board; investors; customers; regulators</t>
  </si>
  <si>
    <t>Affected through trust, integrity and decision quality</t>
  </si>
  <si>
    <t>Weak controls can undermine ESG credibility</t>
  </si>
  <si>
    <t>Fraud, compliance and reporting reliability risks</t>
  </si>
  <si>
    <t>Cross-cutting governance topic</t>
  </si>
  <si>
    <t>Board / Compliance</t>
  </si>
  <si>
    <t>Indicator Code</t>
  </si>
  <si>
    <t>Indicator</t>
  </si>
  <si>
    <t>Definition</t>
  </si>
  <si>
    <t>Unit</t>
  </si>
  <si>
    <t>Baseline Year</t>
  </si>
  <si>
    <t>Baseline Value</t>
  </si>
  <si>
    <t>Current Year</t>
  </si>
  <si>
    <t>Current Value</t>
  </si>
  <si>
    <t>Change %</t>
  </si>
  <si>
    <t>Target</t>
  </si>
  <si>
    <t>Target Year</t>
  </si>
  <si>
    <t>% Achieved</t>
  </si>
  <si>
    <t>Primary Data Source</t>
  </si>
  <si>
    <t>Methodology / Formula</t>
  </si>
  <si>
    <t>Notes (performance commentary)</t>
  </si>
  <si>
    <t>Relevant standards / frameworks / legislation</t>
  </si>
  <si>
    <t>E-01</t>
  </si>
  <si>
    <t>Total Energy Consumption</t>
  </si>
  <si>
    <t>Total energy consumed by the company during the reporting period.</t>
  </si>
  <si>
    <t>MWh</t>
  </si>
  <si>
    <t>Reduce absolute consumption by 10%</t>
  </si>
  <si>
    <t>Utility bills / meter readings</t>
  </si>
  <si>
    <t>Sum electricity and fuel energy used during period</t>
  </si>
  <si>
    <t>Explain drivers of increase/decrease versus target</t>
  </si>
  <si>
    <t>ESRS E1; GRI 302; VSME Basic / Comprehensive modules</t>
  </si>
  <si>
    <t>E-02</t>
  </si>
  <si>
    <t>Renewable Energy Share</t>
  </si>
  <si>
    <t>Percentage of total energy consumption coming from renewable sources.</t>
  </si>
  <si>
    <t>%</t>
  </si>
  <si>
    <t>50%</t>
  </si>
  <si>
    <t>Energy contracts / supplier certificates</t>
  </si>
  <si>
    <t>Renewable energy consumed / total energy consumed × 100</t>
  </si>
  <si>
    <t>State whether improved through procurement or self-generation</t>
  </si>
  <si>
    <t>ESRS E1; GRI 302; VSME</t>
  </si>
  <si>
    <t>E-03</t>
  </si>
  <si>
    <t>Scope 1 GHG Emissions</t>
  </si>
  <si>
    <t>Direct greenhouse gas emissions from owned or controlled sources.</t>
  </si>
  <si>
    <t>tCO2e</t>
  </si>
  <si>
    <t>Reduce by 15%</t>
  </si>
  <si>
    <t>Fuel logs / emissions calculation file</t>
  </si>
  <si>
    <t>Use recognised emission factors and calculation methodology</t>
  </si>
  <si>
    <t>Explain operational changes, fuel mix or efficiency measures</t>
  </si>
  <si>
    <t>ESRS E1; GRI 305-1; CSRD climate-related disclosures</t>
  </si>
  <si>
    <t>E-04</t>
  </si>
  <si>
    <t>Water Withdrawal</t>
  </si>
  <si>
    <t>Total water withdrawn for operations during the reporting period.</t>
  </si>
  <si>
    <t>m3</t>
  </si>
  <si>
    <t>Reduce by 8%</t>
  </si>
  <si>
    <t>Water bills / meter readings</t>
  </si>
  <si>
    <t>Total water withdrawn from all sources</t>
  </si>
  <si>
    <t>Explain reduction or excess use against target</t>
  </si>
  <si>
    <t>ESRS E2; GRI 303</t>
  </si>
  <si>
    <t>E-05</t>
  </si>
  <si>
    <t>Wastewater Discharge</t>
  </si>
  <si>
    <t>Total wastewater discharged by the company during the reporting period.</t>
  </si>
  <si>
    <t>Set once baseline is established</t>
  </si>
  <si>
    <t>Environmental logs / permit monitoring</t>
  </si>
  <si>
    <t>Total discharged wastewater during period</t>
  </si>
  <si>
    <t>Describe treatment effectiveness and incidents if any</t>
  </si>
  <si>
    <t>E-06</t>
  </si>
  <si>
    <t>Plastic Waste Generated</t>
  </si>
  <si>
    <t>Total plastic waste generated by operations.</t>
  </si>
  <si>
    <t>tonnes</t>
  </si>
  <si>
    <t>Reduce by 20%</t>
  </si>
  <si>
    <t>Waste contractor records</t>
  </si>
  <si>
    <t>Total plastic waste sent for disposal/recycling</t>
  </si>
  <si>
    <t>Comment on reduction initiatives and segregation quality</t>
  </si>
  <si>
    <t>ESRS E5; GRI 306</t>
  </si>
  <si>
    <t>E-07</t>
  </si>
  <si>
    <t>Biodiversity Area Affected</t>
  </si>
  <si>
    <t>Area of habitats materially affected by operations.</t>
  </si>
  <si>
    <t>hectares</t>
  </si>
  <si>
    <t>No net increase</t>
  </si>
  <si>
    <t>Environmental impact assessments</t>
  </si>
  <si>
    <t>Use operational footprint or assessed affected area</t>
  </si>
  <si>
    <t>Explain restoration actions and changes</t>
  </si>
  <si>
    <t>ESRS E4</t>
  </si>
  <si>
    <t>E-08</t>
  </si>
  <si>
    <t>Energy Production and Consumption</t>
  </si>
  <si>
    <t>Energy produced internally and total consumed, where applicable.</t>
  </si>
  <si>
    <t>Track annually</t>
  </si>
  <si>
    <t>Operations logs / generation data</t>
  </si>
  <si>
    <t>Report produced energy separately from purchased energy</t>
  </si>
  <si>
    <t>Useful where onsite generation exists</t>
  </si>
  <si>
    <t>ESRS E1; GRI 302</t>
  </si>
  <si>
    <t>S-01</t>
  </si>
  <si>
    <t>Total Employees</t>
  </si>
  <si>
    <t>Total number of employees at period end or average during the period, per reporting method.</t>
  </si>
  <si>
    <t>count</t>
  </si>
  <si>
    <t>Maintain or grow in line with strategy</t>
  </si>
  <si>
    <t>State whether headcount is period-end or average</t>
  </si>
  <si>
    <t>Comment on hiring trend or restructuring</t>
  </si>
  <si>
    <t>ESRS S1; GRI 2-7; VSME</t>
  </si>
  <si>
    <t>S-02</t>
  </si>
  <si>
    <t>Female Employees</t>
  </si>
  <si>
    <t>Total number or proportion of female employees.</t>
  </si>
  <si>
    <t>Improve female representation</t>
  </si>
  <si>
    <t>Number of female employees / total employees × 100</t>
  </si>
  <si>
    <t>Explain recruitment, retention or structural factors</t>
  </si>
  <si>
    <t>ESRS S1-9 / S1-12 as relevant; GRI 405-1; GSC-15; SASB; UN WEP</t>
  </si>
  <si>
    <t>S-03</t>
  </si>
  <si>
    <t>Female Employees in Management Positions</t>
  </si>
  <si>
    <t>Percentage of management roles held by women.</t>
  </si>
  <si>
    <t>Increase female representation in management</t>
  </si>
  <si>
    <t>HRIS / org chart</t>
  </si>
  <si>
    <t>Female managers / total managers × 100</t>
  </si>
  <si>
    <t>Explain pipeline, promotions and barriers</t>
  </si>
  <si>
    <t>ESRS S1; GRI 405-1; UN WEP</t>
  </si>
  <si>
    <t>S-04</t>
  </si>
  <si>
    <t>Employee Turnover</t>
  </si>
  <si>
    <t>Percentage of employees who left during the period.</t>
  </si>
  <si>
    <t>Maintain below 10%</t>
  </si>
  <si>
    <t>Number of leavers during the period / average employees × 100</t>
  </si>
  <si>
    <t>Notes should explain why performance is below target or what helped achieve it</t>
  </si>
  <si>
    <t>ESRS S1; GRI 401-1</t>
  </si>
  <si>
    <t>S-05</t>
  </si>
  <si>
    <t>Training Hours per Employee</t>
  </si>
  <si>
    <t>Average training hours delivered per employee during the reporting period.</t>
  </si>
  <si>
    <t>hours</t>
  </si>
  <si>
    <t>Increase average training hours</t>
  </si>
  <si>
    <t>LMS / training records</t>
  </si>
  <si>
    <t>Total training hours / average number of employees</t>
  </si>
  <si>
    <t>Comment on training priorities and participation</t>
  </si>
  <si>
    <t>ESRS S1; GRI 404-1; VSME</t>
  </si>
  <si>
    <t>S-06</t>
  </si>
  <si>
    <t>Health &amp; Safety Incidents</t>
  </si>
  <si>
    <t>Number of recordable health and safety incidents.</t>
  </si>
  <si>
    <t>Zero incidents</t>
  </si>
  <si>
    <t>H&amp;S incident register</t>
  </si>
  <si>
    <t>Count recordable incidents according to company protocol</t>
  </si>
  <si>
    <t>Explain root causes and corrective actions</t>
  </si>
  <si>
    <t>ESRS S3; GRI 403</t>
  </si>
  <si>
    <t>S-07</t>
  </si>
  <si>
    <t>Human Rights Policy</t>
  </si>
  <si>
    <t>Existence and status of a formal human rights policy.</t>
  </si>
  <si>
    <t>Yes/No</t>
  </si>
  <si>
    <t>Policy approved and communicated</t>
  </si>
  <si>
    <t>Policy register / board approval</t>
  </si>
  <si>
    <t>Binary disclosure with date and scope</t>
  </si>
  <si>
    <t>Explain progress, coverage and training</t>
  </si>
  <si>
    <t>ESRS S1/S2/S4; UNGP; OECD Guidelines</t>
  </si>
  <si>
    <t>S-08</t>
  </si>
  <si>
    <t>Supplier Labor Practices Assessed</t>
  </si>
  <si>
    <t>Share of key suppliers assessed for labour / human rights compliance.</t>
  </si>
  <si>
    <t>100%</t>
  </si>
  <si>
    <t>Procurement due diligence records</t>
  </si>
  <si>
    <t>Assessed suppliers / key suppliers × 100</t>
  </si>
  <si>
    <t>Explain supplier screening maturity</t>
  </si>
  <si>
    <t>ESRS S2 / S4; GRI 414</t>
  </si>
  <si>
    <t>S-09</t>
  </si>
  <si>
    <t>Value Chain Screening Coverage</t>
  </si>
  <si>
    <t>Share of material value-chain partners covered by ESG screening.</t>
  </si>
  <si>
    <t>Increase coverage annually</t>
  </si>
  <si>
    <t>Procurement / supplier onboarding files</t>
  </si>
  <si>
    <t>Screened material partners / total material partners × 100</t>
  </si>
  <si>
    <t>Comment on due diligence scope and exclusions</t>
  </si>
  <si>
    <t>ESRS S2, S4; CSDDD logic where relevant</t>
  </si>
  <si>
    <t>G-01</t>
  </si>
  <si>
    <t>Code of Conduct</t>
  </si>
  <si>
    <t>Existence and update status of the code of conduct.</t>
  </si>
  <si>
    <t>Maintain current and reviewed annually</t>
  </si>
  <si>
    <t>Policy register</t>
  </si>
  <si>
    <t>Binary disclosure with review date</t>
  </si>
  <si>
    <t>Explain revisions, coverage and communication</t>
  </si>
  <si>
    <t>ESRS G1; GRI 205</t>
  </si>
  <si>
    <t>G-02</t>
  </si>
  <si>
    <t>Anti-Corruption Training Coverage</t>
  </si>
  <si>
    <t>Share of relevant personnel covered by anti-corruption training.</t>
  </si>
  <si>
    <t>100% of relevant employees</t>
  </si>
  <si>
    <t>Compliance training logs</t>
  </si>
  <si>
    <t>Trained relevant employees / total relevant employees × 100</t>
  </si>
  <si>
    <t>Explain non-completion or successful rollout</t>
  </si>
  <si>
    <t>ESRS G1; GRI 205-2</t>
  </si>
  <si>
    <t>G-03</t>
  </si>
  <si>
    <t>Whistleblowing Mechanism</t>
  </si>
  <si>
    <t>Existence and usage status of anonymous reporting mechanism.</t>
  </si>
  <si>
    <t>Yes/No + count</t>
  </si>
  <si>
    <t>Mechanism operational and monitored</t>
  </si>
  <si>
    <t>Compliance logs</t>
  </si>
  <si>
    <t>Binary plus optional count of cases</t>
  </si>
  <si>
    <t>Explain trends and remediation without breaching confidentiality</t>
  </si>
  <si>
    <t>ESRS G1</t>
  </si>
  <si>
    <t>G-04</t>
  </si>
  <si>
    <t>Existence and status of data security / cybersecurity policy.</t>
  </si>
  <si>
    <t>Annual review completed</t>
  </si>
  <si>
    <t>ISMS / policy register</t>
  </si>
  <si>
    <t>Explain updates, incidents or control enhancements</t>
  </si>
  <si>
    <t>ESRS G1; GRI 418; NIS2/DORA where relevant by scope</t>
  </si>
  <si>
    <t>G-05</t>
  </si>
  <si>
    <t>Existence and maturity of controls over financial and sustainability reporting.</t>
  </si>
  <si>
    <t>Qualitative / score</t>
  </si>
  <si>
    <t>Formalised controls and review cycle</t>
  </si>
  <si>
    <t>Finance procedures / internal control documents</t>
  </si>
  <si>
    <t>Describe control environment and review frequency</t>
  </si>
  <si>
    <t>Explain control gaps or improvements</t>
  </si>
  <si>
    <t>ESRS 2 GOV-5; internal control framework</t>
  </si>
  <si>
    <t>G-06</t>
  </si>
  <si>
    <t>Women Board Members</t>
  </si>
  <si>
    <t>Percentage of board members who are women.</t>
  </si>
  <si>
    <t>Increase where feasible</t>
  </si>
  <si>
    <t>Board records</t>
  </si>
  <si>
    <t>Women board members / total board members × 100</t>
  </si>
  <si>
    <t>Explain appointments, succession planning and governance approach</t>
  </si>
  <si>
    <t>ESRS G1; GRI 405-1</t>
  </si>
  <si>
    <t>G-07</t>
  </si>
  <si>
    <t>Non-Compliance Cases</t>
  </si>
  <si>
    <t>Number of significant legal or compliance violations.</t>
  </si>
  <si>
    <t>Zero cases</t>
  </si>
  <si>
    <t>Legal / compliance register</t>
  </si>
  <si>
    <t>Count significant confirmed cases during period</t>
  </si>
  <si>
    <t>Explain nature and remediation if cases exist</t>
  </si>
  <si>
    <t>ESRS G1; GRI 206</t>
  </si>
  <si>
    <t>G-08</t>
  </si>
  <si>
    <t>Supplier Code of Conduct Coverage</t>
  </si>
  <si>
    <t>Share of key suppliers that signed the supplier code of conduct.</t>
  </si>
  <si>
    <t>Maintain 100%</t>
  </si>
  <si>
    <t>Procurement records</t>
  </si>
  <si>
    <t>Suppliers signed / key suppliers × 100</t>
  </si>
  <si>
    <t>Explain onboarding gaps or exceptions</t>
  </si>
  <si>
    <t>ESRS G1 / S2 / S4; GRI 308 / 414</t>
  </si>
  <si>
    <t>Guidance</t>
  </si>
  <si>
    <t>CEO Message</t>
  </si>
  <si>
    <t>Summarise ESG commitment and why the company is reporting.</t>
  </si>
  <si>
    <t>Strategy &amp; ESG Integration</t>
  </si>
  <si>
    <t>Describe how ESG is embedded in strategy, operations and decision-making.</t>
  </si>
  <si>
    <t>Materiality &amp; Stakeholder Engagement</t>
  </si>
  <si>
    <t>Summarise engagement process, affected stakeholders and key material topics.</t>
  </si>
  <si>
    <t>Performance Analysis</t>
  </si>
  <si>
    <t>Explain what drove underperformance against target or what enabled target achievement. Notes should be analytical, not generic.</t>
  </si>
  <si>
    <t>Achievements &amp; Challenges</t>
  </si>
  <si>
    <t>Highlight ESG initiatives, achievements, limitations and remaining gaps.</t>
  </si>
  <si>
    <t>Future Outlook</t>
  </si>
  <si>
    <t>State next actions, target horizon and capability improvements for the next cycle.</t>
  </si>
  <si>
    <t>Term</t>
  </si>
  <si>
    <t>VSME</t>
  </si>
  <si>
    <t>Voluntary Sustainability Reporting Standard for SMEs.</t>
  </si>
  <si>
    <t>CSRD</t>
  </si>
  <si>
    <t>Corporate Sustainability Reporting Directive.</t>
  </si>
  <si>
    <t>ESRS</t>
  </si>
  <si>
    <t>European Sustainability Reporting Standards.</t>
  </si>
  <si>
    <t>GRI</t>
  </si>
  <si>
    <t>Global Reporting Initiative reporting standards.</t>
  </si>
  <si>
    <t>ISSB / SASB</t>
  </si>
  <si>
    <t>Investor-oriented sustainability disclosure standards / sector-specific metrics.</t>
  </si>
  <si>
    <t>UN WEP</t>
  </si>
  <si>
    <t>UN Women’s Empowerment Principles.</t>
  </si>
  <si>
    <t>Assessment of significant impacts, risks and opportunities.</t>
  </si>
  <si>
    <t>Whether the indicator covers own operations, the value chain or both.</t>
  </si>
  <si>
    <t>Main internal or external source from which the indicator is populated.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</si>
</sst>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name val="Aptos"/>
    </font>
    <font>
      <b/>
      <sz val="11"/>
      <color rgb="FFFFFFFF"/>
      <name val="Aptos"/>
    </font>
  </fonts>
  <fills count="4">
    <fill>
      <patternFill patternType="none"/>
    </fill>
    <fill>
      <patternFill patternType="gray125"/>
    </fill>
    <fill>
      <patternFill patternType="solid">
        <fgColor rgb="FF0F4C5C"/>
      </patternFill>
    </fill>
    <fill>
      <patternFill patternType="solid">
        <fgColor rgb="FFF8FAFC"/>
      </patternFill>
    </fill>
  </fills>
  <borders count="2">
    <border>
      <left/>
      <right/>
      <top/>
      <bottom/>
      <diagonal/>
    </border>
    <border>
      <left style="thin">
        <color rgb="FFB7C9E2"/>
      </left>
      <right style="thin">
        <color rgb="FFB7C9E2"/>
      </right>
      <top style="thin">
        <color rgb="FFB7C9E2"/>
      </top>
      <bottom style="thin">
        <color rgb="FFB7C9E2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</cellXfs>
  <cellStyles count="1">
    <cellStyle name="Κανονικό" xfId="0" builtinId="0"/>
  </cellStyles>
  <dxfs count="4">
    <dxf>
      <fill>
        <patternFill patternType="solid">
          <fgColor rgb="FFE2F0D9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/>
  </sheetViews>
  <sheetFormatPr defaultRowHeight="14.4" x14ac:dyDescent="0.3"/>
  <sheetData>
    <row r="1" spans="1:5" ht="2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36" customHeight="1" x14ac:dyDescent="0.3">
      <c r="A2" t="s">
        <v>5</v>
      </c>
      <c r="B2" t="s">
        <v>6</v>
      </c>
      <c r="C2" t="s">
        <v>6</v>
      </c>
      <c r="D2" t="s">
        <v>7</v>
      </c>
      <c r="E2" t="s">
        <v>8</v>
      </c>
    </row>
    <row r="3" spans="1:5" ht="36" customHeight="1" x14ac:dyDescent="0.3">
      <c r="A3" t="s">
        <v>9</v>
      </c>
      <c r="B3" t="s">
        <v>10</v>
      </c>
      <c r="C3" t="s">
        <v>10</v>
      </c>
      <c r="D3" t="s">
        <v>11</v>
      </c>
      <c r="E3" t="s">
        <v>12</v>
      </c>
    </row>
    <row r="4" spans="1:5" ht="36" customHeight="1" x14ac:dyDescent="0.3">
      <c r="A4" t="s">
        <v>13</v>
      </c>
      <c r="B4" t="s">
        <v>14</v>
      </c>
      <c r="C4" t="s">
        <v>14</v>
      </c>
      <c r="D4" t="s">
        <v>15</v>
      </c>
    </row>
    <row r="5" spans="1:5" ht="36" customHeight="1" x14ac:dyDescent="0.3">
      <c r="A5" t="s">
        <v>16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0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21" customWidth="1"/>
    <col min="2" max="2" width="32" customWidth="1"/>
  </cols>
  <sheetData>
    <row r="1" spans="1:2" ht="24" customHeight="1" x14ac:dyDescent="0.3">
      <c r="A1" s="2" t="s">
        <v>386</v>
      </c>
      <c r="B1" s="2" t="s">
        <v>155</v>
      </c>
    </row>
    <row r="2" spans="1:2" ht="36" customHeight="1" x14ac:dyDescent="0.3">
      <c r="A2" s="3" t="s">
        <v>387</v>
      </c>
      <c r="B2" s="3" t="s">
        <v>388</v>
      </c>
    </row>
    <row r="3" spans="1:2" ht="36" customHeight="1" x14ac:dyDescent="0.3">
      <c r="A3" s="3" t="s">
        <v>389</v>
      </c>
      <c r="B3" s="3" t="s">
        <v>390</v>
      </c>
    </row>
    <row r="4" spans="1:2" ht="36" customHeight="1" x14ac:dyDescent="0.3">
      <c r="A4" s="3" t="s">
        <v>391</v>
      </c>
      <c r="B4" s="3" t="s">
        <v>392</v>
      </c>
    </row>
    <row r="5" spans="1:2" ht="36" customHeight="1" x14ac:dyDescent="0.3">
      <c r="A5" s="3" t="s">
        <v>393</v>
      </c>
      <c r="B5" s="3" t="s">
        <v>394</v>
      </c>
    </row>
    <row r="6" spans="1:2" ht="36" customHeight="1" x14ac:dyDescent="0.3">
      <c r="A6" s="3" t="s">
        <v>395</v>
      </c>
      <c r="B6" s="3" t="s">
        <v>396</v>
      </c>
    </row>
    <row r="7" spans="1:2" ht="36" customHeight="1" x14ac:dyDescent="0.3">
      <c r="A7" s="3" t="s">
        <v>397</v>
      </c>
      <c r="B7" s="3" t="s">
        <v>398</v>
      </c>
    </row>
    <row r="8" spans="1:2" ht="36" customHeight="1" x14ac:dyDescent="0.3">
      <c r="A8" s="3" t="s">
        <v>2</v>
      </c>
      <c r="B8" s="3" t="s">
        <v>399</v>
      </c>
    </row>
    <row r="9" spans="1:2" ht="36" customHeight="1" x14ac:dyDescent="0.3">
      <c r="A9" s="3" t="s">
        <v>3</v>
      </c>
      <c r="B9" s="3" t="s">
        <v>400</v>
      </c>
    </row>
    <row r="10" spans="1:2" ht="36" customHeight="1" x14ac:dyDescent="0.3">
      <c r="A10" s="3" t="s">
        <v>165</v>
      </c>
      <c r="B10" s="3" t="s">
        <v>401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tabSelected="1" workbookViewId="0">
      <pane ySplit="1" topLeftCell="A2" activePane="bottomLeft" state="frozen"/>
      <selection pane="bottomLeft" activeCell="H6" sqref="H6"/>
    </sheetView>
  </sheetViews>
  <sheetFormatPr defaultRowHeight="14.4" x14ac:dyDescent="0.3"/>
  <cols>
    <col min="1" max="1" width="25" customWidth="1"/>
    <col min="2" max="2" width="32" customWidth="1"/>
  </cols>
  <sheetData>
    <row r="1" spans="1:2" ht="24" customHeight="1" x14ac:dyDescent="0.3">
      <c r="A1" s="2" t="s">
        <v>17</v>
      </c>
      <c r="B1" s="2" t="s">
        <v>18</v>
      </c>
    </row>
    <row r="2" spans="1:2" ht="36" customHeight="1" x14ac:dyDescent="0.3">
      <c r="A2" s="3" t="s">
        <v>19</v>
      </c>
      <c r="B2" s="3" t="s">
        <v>20</v>
      </c>
    </row>
    <row r="3" spans="1:2" ht="36" customHeight="1" x14ac:dyDescent="0.3">
      <c r="A3" s="3" t="s">
        <v>21</v>
      </c>
      <c r="B3" s="3" t="s">
        <v>22</v>
      </c>
    </row>
    <row r="4" spans="1:2" ht="36" customHeight="1" x14ac:dyDescent="0.3">
      <c r="A4" s="3" t="s">
        <v>23</v>
      </c>
      <c r="B4" s="3" t="s">
        <v>24</v>
      </c>
    </row>
    <row r="5" spans="1:2" ht="43.2" x14ac:dyDescent="0.3">
      <c r="A5" s="3" t="s">
        <v>25</v>
      </c>
      <c r="B5" s="3" t="s">
        <v>26</v>
      </c>
    </row>
    <row r="6" spans="1:2" ht="36" customHeight="1" x14ac:dyDescent="0.3">
      <c r="A6" s="3" t="s">
        <v>27</v>
      </c>
      <c r="B6" s="3" t="s">
        <v>28</v>
      </c>
    </row>
    <row r="7" spans="1:2" ht="36" customHeight="1" x14ac:dyDescent="0.3">
      <c r="A7" s="3" t="s">
        <v>29</v>
      </c>
      <c r="B7" s="3" t="s">
        <v>30</v>
      </c>
    </row>
    <row r="8" spans="1:2" ht="36" customHeight="1" x14ac:dyDescent="0.3">
      <c r="A8" s="3" t="s">
        <v>31</v>
      </c>
      <c r="B8" s="3" t="s">
        <v>32</v>
      </c>
    </row>
    <row r="9" spans="1:2" ht="43.2" x14ac:dyDescent="0.3">
      <c r="A9" s="3" t="s">
        <v>33</v>
      </c>
      <c r="B9" s="3" t="s">
        <v>34</v>
      </c>
    </row>
    <row r="10" spans="1:2" ht="57.6" x14ac:dyDescent="0.3">
      <c r="A10" s="3" t="s">
        <v>35</v>
      </c>
      <c r="B10" s="3" t="s">
        <v>36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workbookViewId="0">
      <pane ySplit="1" topLeftCell="A2" activePane="bottomLeft" state="frozen"/>
      <selection pane="bottomLeft" activeCell="D19" sqref="D19"/>
    </sheetView>
  </sheetViews>
  <sheetFormatPr defaultRowHeight="14.4" x14ac:dyDescent="0.3"/>
  <cols>
    <col min="1" max="1" width="12" customWidth="1"/>
    <col min="2" max="2" width="17" customWidth="1"/>
    <col min="3" max="5" width="32" customWidth="1"/>
    <col min="6" max="6" width="17" customWidth="1"/>
    <col min="7" max="7" width="13" customWidth="1"/>
    <col min="8" max="9" width="12" customWidth="1"/>
    <col min="10" max="10" width="19" customWidth="1"/>
    <col min="11" max="11" width="29" customWidth="1"/>
    <col min="12" max="12" width="12" customWidth="1"/>
  </cols>
  <sheetData>
    <row r="1" spans="1:12" ht="24" customHeight="1" x14ac:dyDescent="0.3">
      <c r="A1" s="2" t="s">
        <v>37</v>
      </c>
      <c r="B1" s="2" t="s">
        <v>17</v>
      </c>
      <c r="C1" s="2" t="s">
        <v>38</v>
      </c>
      <c r="D1" s="2" t="s">
        <v>18</v>
      </c>
      <c r="E1" s="2" t="s">
        <v>39</v>
      </c>
      <c r="F1" s="2" t="s">
        <v>40</v>
      </c>
      <c r="G1" s="2" t="s">
        <v>0</v>
      </c>
      <c r="H1" s="2" t="s">
        <v>1</v>
      </c>
      <c r="I1" s="2" t="s">
        <v>41</v>
      </c>
      <c r="J1" s="2" t="s">
        <v>42</v>
      </c>
      <c r="K1" s="2" t="s">
        <v>43</v>
      </c>
      <c r="L1" s="2" t="s">
        <v>44</v>
      </c>
    </row>
    <row r="2" spans="1:12" ht="36" customHeight="1" x14ac:dyDescent="0.3">
      <c r="A2" s="3" t="s">
        <v>45</v>
      </c>
      <c r="B2" s="3" t="s">
        <v>46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</v>
      </c>
      <c r="H2" s="3" t="s">
        <v>6</v>
      </c>
      <c r="I2" s="3"/>
      <c r="J2" s="4" t="s">
        <v>51</v>
      </c>
      <c r="K2" s="3" t="s">
        <v>52</v>
      </c>
      <c r="L2" s="3"/>
    </row>
    <row r="3" spans="1:12" ht="36" customHeight="1" x14ac:dyDescent="0.3">
      <c r="A3" s="3" t="s">
        <v>53</v>
      </c>
      <c r="B3" s="3" t="s">
        <v>2</v>
      </c>
      <c r="C3" s="3" t="s">
        <v>54</v>
      </c>
      <c r="D3" s="3" t="s">
        <v>55</v>
      </c>
      <c r="E3" s="3" t="s">
        <v>56</v>
      </c>
      <c r="F3" s="3" t="s">
        <v>50</v>
      </c>
      <c r="G3" s="3" t="s">
        <v>5</v>
      </c>
      <c r="H3" s="3" t="s">
        <v>6</v>
      </c>
      <c r="I3" s="3"/>
      <c r="J3" s="4" t="s">
        <v>51</v>
      </c>
      <c r="K3" s="3" t="s">
        <v>57</v>
      </c>
      <c r="L3" s="3"/>
    </row>
    <row r="4" spans="1:12" ht="36" customHeight="1" x14ac:dyDescent="0.3">
      <c r="A4" s="3" t="s">
        <v>58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5</v>
      </c>
      <c r="H4" s="3" t="s">
        <v>6</v>
      </c>
      <c r="I4" s="3"/>
      <c r="J4" s="4" t="s">
        <v>51</v>
      </c>
      <c r="K4" s="3" t="s">
        <v>64</v>
      </c>
      <c r="L4" s="3"/>
    </row>
    <row r="5" spans="1:12" ht="36" customHeight="1" x14ac:dyDescent="0.3">
      <c r="A5" s="3" t="s">
        <v>65</v>
      </c>
      <c r="B5" s="3" t="s">
        <v>66</v>
      </c>
      <c r="C5" s="3" t="s">
        <v>67</v>
      </c>
      <c r="D5" s="3" t="s">
        <v>68</v>
      </c>
      <c r="E5" s="3" t="s">
        <v>69</v>
      </c>
      <c r="F5" s="3" t="s">
        <v>63</v>
      </c>
      <c r="G5" s="3" t="s">
        <v>9</v>
      </c>
      <c r="H5" s="3" t="s">
        <v>10</v>
      </c>
      <c r="I5" s="3"/>
      <c r="J5" s="4" t="s">
        <v>51</v>
      </c>
      <c r="K5" s="3" t="s">
        <v>70</v>
      </c>
      <c r="L5" s="3"/>
    </row>
    <row r="6" spans="1:12" ht="36" customHeight="1" x14ac:dyDescent="0.3">
      <c r="A6" s="3" t="s">
        <v>71</v>
      </c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9</v>
      </c>
      <c r="H6" s="3" t="s">
        <v>10</v>
      </c>
      <c r="I6" s="3"/>
      <c r="J6" s="4" t="s">
        <v>51</v>
      </c>
      <c r="K6" s="3" t="s">
        <v>77</v>
      </c>
      <c r="L6" s="3"/>
    </row>
  </sheetData>
  <conditionalFormatting sqref="G2:G200">
    <cfRule type="expression" dxfId="3" priority="1">
      <formula>$G2="Not started"</formula>
    </cfRule>
    <cfRule type="expression" dxfId="2" priority="2">
      <formula>$G2="Not due yet"</formula>
    </cfRule>
    <cfRule type="expression" dxfId="1" priority="3">
      <formula>$G2="In progress"</formula>
    </cfRule>
    <cfRule type="expression" dxfId="0" priority="4">
      <formula>$G2="Completed"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200-000000000000}">
          <x14:formula1>
            <xm:f>Lists!$A$2:$A$5</xm:f>
          </x14:formula1>
          <xm:sqref>G2:G200</xm:sqref>
        </x14:dataValidation>
        <x14:dataValidation type="list" allowBlank="1" xr:uid="{00000000-0002-0000-0200-000001000000}">
          <x14:formula1>
            <xm:f>Lists!$B$2:$B$4</xm:f>
          </x14:formula1>
          <xm:sqref>H2:H200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pane ySplit="1" topLeftCell="A3" activePane="bottomLeft" state="frozen"/>
      <selection pane="bottomLeft"/>
    </sheetView>
  </sheetViews>
  <sheetFormatPr defaultRowHeight="14.4" x14ac:dyDescent="0.3"/>
  <cols>
    <col min="1" max="1" width="30" customWidth="1"/>
    <col min="2" max="3" width="32" customWidth="1"/>
  </cols>
  <sheetData>
    <row r="1" spans="1:3" ht="24" customHeight="1" x14ac:dyDescent="0.3">
      <c r="A1" s="2" t="s">
        <v>78</v>
      </c>
      <c r="B1" s="2" t="s">
        <v>18</v>
      </c>
      <c r="C1" s="2" t="s">
        <v>79</v>
      </c>
    </row>
    <row r="2" spans="1:3" ht="36" customHeight="1" x14ac:dyDescent="0.3">
      <c r="A2" s="3" t="s">
        <v>80</v>
      </c>
      <c r="B2" s="3" t="s">
        <v>81</v>
      </c>
      <c r="C2" s="5" t="s">
        <v>82</v>
      </c>
    </row>
    <row r="3" spans="1:3" ht="36" customHeight="1" x14ac:dyDescent="0.3">
      <c r="A3" s="3" t="s">
        <v>83</v>
      </c>
      <c r="B3" s="3" t="s">
        <v>84</v>
      </c>
      <c r="C3" s="5" t="s">
        <v>85</v>
      </c>
    </row>
    <row r="4" spans="1:3" ht="36" customHeight="1" x14ac:dyDescent="0.3">
      <c r="A4" s="3" t="s">
        <v>86</v>
      </c>
      <c r="B4" s="3" t="s">
        <v>87</v>
      </c>
      <c r="C4" s="5" t="s">
        <v>88</v>
      </c>
    </row>
    <row r="5" spans="1:3" ht="36" customHeight="1" x14ac:dyDescent="0.3">
      <c r="A5" s="3" t="s">
        <v>89</v>
      </c>
      <c r="B5" s="3">
        <v>75</v>
      </c>
      <c r="C5" s="5" t="s">
        <v>90</v>
      </c>
    </row>
    <row r="6" spans="1:3" ht="36" customHeight="1" x14ac:dyDescent="0.3">
      <c r="A6" s="3" t="s">
        <v>91</v>
      </c>
      <c r="B6" s="3" t="s">
        <v>92</v>
      </c>
      <c r="C6" s="5" t="s">
        <v>93</v>
      </c>
    </row>
    <row r="7" spans="1:3" ht="36" customHeight="1" x14ac:dyDescent="0.3">
      <c r="A7" s="3" t="s">
        <v>94</v>
      </c>
      <c r="B7" s="3" t="s">
        <v>95</v>
      </c>
      <c r="C7" s="5" t="s">
        <v>96</v>
      </c>
    </row>
    <row r="8" spans="1:3" ht="36" customHeight="1" x14ac:dyDescent="0.3">
      <c r="A8" s="3" t="s">
        <v>97</v>
      </c>
      <c r="B8" s="6">
        <f>IFERROR(2/5,0)</f>
        <v>0.4</v>
      </c>
      <c r="C8" s="5" t="s">
        <v>98</v>
      </c>
    </row>
    <row r="9" spans="1:3" ht="36" customHeight="1" x14ac:dyDescent="0.3">
      <c r="A9" s="3" t="s">
        <v>99</v>
      </c>
      <c r="B9" s="3" t="s">
        <v>100</v>
      </c>
      <c r="C9" s="5" t="s">
        <v>101</v>
      </c>
    </row>
    <row r="10" spans="1:3" ht="36" customHeight="1" x14ac:dyDescent="0.3">
      <c r="A10" s="3" t="s">
        <v>102</v>
      </c>
      <c r="B10" s="3" t="s">
        <v>103</v>
      </c>
      <c r="C10" s="5" t="s">
        <v>104</v>
      </c>
    </row>
    <row r="11" spans="1:3" ht="36" customHeight="1" x14ac:dyDescent="0.3">
      <c r="A11" s="3" t="s">
        <v>105</v>
      </c>
      <c r="B11" s="3" t="s">
        <v>106</v>
      </c>
      <c r="C11" s="5" t="s">
        <v>107</v>
      </c>
    </row>
    <row r="12" spans="1:3" ht="36" customHeight="1" x14ac:dyDescent="0.3">
      <c r="A12" s="3" t="s">
        <v>108</v>
      </c>
      <c r="B12" s="3" t="s">
        <v>109</v>
      </c>
      <c r="C12" s="5" t="s">
        <v>110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28" customWidth="1"/>
    <col min="2" max="5" width="32" customWidth="1"/>
    <col min="6" max="6" width="13" customWidth="1"/>
    <col min="7" max="7" width="32" customWidth="1"/>
    <col min="8" max="8" width="25" customWidth="1"/>
  </cols>
  <sheetData>
    <row r="1" spans="1:8" ht="24" customHeight="1" x14ac:dyDescent="0.3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115</v>
      </c>
      <c r="F1" s="2" t="s">
        <v>2</v>
      </c>
      <c r="G1" s="2" t="s">
        <v>116</v>
      </c>
      <c r="H1" s="2" t="s">
        <v>117</v>
      </c>
    </row>
    <row r="2" spans="1:8" ht="36" customHeight="1" x14ac:dyDescent="0.3">
      <c r="A2" s="3" t="s">
        <v>118</v>
      </c>
      <c r="B2" s="3" t="s">
        <v>119</v>
      </c>
      <c r="C2" s="3" t="s">
        <v>120</v>
      </c>
      <c r="D2" s="3" t="s">
        <v>121</v>
      </c>
      <c r="E2" s="3" t="s">
        <v>122</v>
      </c>
      <c r="F2" s="3" t="s">
        <v>6</v>
      </c>
      <c r="G2" s="3" t="s">
        <v>123</v>
      </c>
      <c r="H2" s="3" t="s">
        <v>124</v>
      </c>
    </row>
    <row r="3" spans="1:8" ht="36" customHeight="1" x14ac:dyDescent="0.3">
      <c r="A3" s="3" t="s">
        <v>125</v>
      </c>
      <c r="B3" s="3" t="s">
        <v>126</v>
      </c>
      <c r="C3" s="3" t="s">
        <v>127</v>
      </c>
      <c r="D3" s="3" t="s">
        <v>128</v>
      </c>
      <c r="E3" s="3" t="s">
        <v>129</v>
      </c>
      <c r="F3" s="3" t="s">
        <v>6</v>
      </c>
      <c r="G3" s="3" t="s">
        <v>130</v>
      </c>
      <c r="H3" s="3" t="s">
        <v>131</v>
      </c>
    </row>
    <row r="4" spans="1:8" ht="36" customHeight="1" x14ac:dyDescent="0.3">
      <c r="A4" s="3" t="s">
        <v>132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6</v>
      </c>
      <c r="G4" s="3" t="s">
        <v>137</v>
      </c>
      <c r="H4" s="3" t="s">
        <v>138</v>
      </c>
    </row>
    <row r="5" spans="1:8" ht="36" customHeight="1" x14ac:dyDescent="0.3">
      <c r="A5" s="3" t="s">
        <v>139</v>
      </c>
      <c r="B5" s="3" t="s">
        <v>140</v>
      </c>
      <c r="C5" s="3" t="s">
        <v>141</v>
      </c>
      <c r="D5" s="3" t="s">
        <v>142</v>
      </c>
      <c r="E5" s="3" t="s">
        <v>143</v>
      </c>
      <c r="F5" s="3" t="s">
        <v>10</v>
      </c>
      <c r="G5" s="3" t="s">
        <v>144</v>
      </c>
      <c r="H5" s="3" t="s">
        <v>145</v>
      </c>
    </row>
    <row r="6" spans="1:8" ht="36" customHeight="1" x14ac:dyDescent="0.3">
      <c r="A6" s="3" t="s">
        <v>146</v>
      </c>
      <c r="B6" s="3" t="s">
        <v>147</v>
      </c>
      <c r="C6" s="3" t="s">
        <v>148</v>
      </c>
      <c r="D6" s="3" t="s">
        <v>149</v>
      </c>
      <c r="E6" s="3" t="s">
        <v>150</v>
      </c>
      <c r="F6" s="3" t="s">
        <v>6</v>
      </c>
      <c r="G6" s="3" t="s">
        <v>151</v>
      </c>
      <c r="H6" s="3" t="s">
        <v>152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0000000}">
          <x14:formula1>
            <xm:f>Lists!$C$2:$C$4</xm:f>
          </x14:formula1>
          <xm:sqref>F2:F200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" customWidth="1"/>
    <col min="2" max="3" width="32" customWidth="1"/>
    <col min="4" max="4" width="12" customWidth="1"/>
    <col min="5" max="5" width="16" customWidth="1"/>
    <col min="6" max="6" width="13" customWidth="1"/>
    <col min="7" max="7" width="15" customWidth="1"/>
    <col min="8" max="8" width="16" customWidth="1"/>
    <col min="9" max="9" width="14" customWidth="1"/>
    <col min="10" max="10" width="15" customWidth="1"/>
    <col min="11" max="11" width="25" customWidth="1"/>
    <col min="12" max="12" width="32" customWidth="1"/>
    <col min="13" max="13" width="13" customWidth="1"/>
    <col min="14" max="14" width="12" customWidth="1"/>
    <col min="15" max="18" width="32" customWidth="1"/>
  </cols>
  <sheetData>
    <row r="1" spans="1:18" ht="24" customHeight="1" x14ac:dyDescent="0.3">
      <c r="A1" s="2" t="s">
        <v>153</v>
      </c>
      <c r="B1" s="2" t="s">
        <v>154</v>
      </c>
      <c r="C1" s="2" t="s">
        <v>155</v>
      </c>
      <c r="D1" s="2" t="s">
        <v>156</v>
      </c>
      <c r="E1" s="2" t="s">
        <v>3</v>
      </c>
      <c r="F1" s="2" t="s">
        <v>2</v>
      </c>
      <c r="G1" s="2" t="s">
        <v>157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</row>
    <row r="2" spans="1:18" ht="36" customHeight="1" x14ac:dyDescent="0.3">
      <c r="A2" s="3" t="s">
        <v>169</v>
      </c>
      <c r="B2" s="3" t="s">
        <v>170</v>
      </c>
      <c r="C2" s="3" t="s">
        <v>171</v>
      </c>
      <c r="D2" s="3" t="s">
        <v>172</v>
      </c>
      <c r="E2" s="3" t="s">
        <v>7</v>
      </c>
      <c r="F2" s="3" t="s">
        <v>6</v>
      </c>
      <c r="G2" s="3">
        <v>2024</v>
      </c>
      <c r="H2" s="3">
        <v>1200</v>
      </c>
      <c r="I2" s="3">
        <v>2025</v>
      </c>
      <c r="J2" s="3">
        <v>1350</v>
      </c>
      <c r="K2" s="6">
        <f t="shared" ref="K2:K9" si="0">IFERROR((J2-H2)/H2,"")</f>
        <v>0.125</v>
      </c>
      <c r="L2" s="3" t="s">
        <v>173</v>
      </c>
      <c r="M2" s="3">
        <v>2027</v>
      </c>
      <c r="N2" s="3"/>
      <c r="O2" s="3" t="s">
        <v>174</v>
      </c>
      <c r="P2" s="3" t="s">
        <v>175</v>
      </c>
      <c r="Q2" s="5" t="s">
        <v>176</v>
      </c>
      <c r="R2" s="3" t="s">
        <v>177</v>
      </c>
    </row>
    <row r="3" spans="1:18" ht="36" customHeight="1" x14ac:dyDescent="0.3">
      <c r="A3" s="3" t="s">
        <v>178</v>
      </c>
      <c r="B3" s="3" t="s">
        <v>179</v>
      </c>
      <c r="C3" s="3" t="s">
        <v>180</v>
      </c>
      <c r="D3" s="3" t="s">
        <v>181</v>
      </c>
      <c r="E3" s="3" t="s">
        <v>7</v>
      </c>
      <c r="F3" s="3" t="s">
        <v>6</v>
      </c>
      <c r="G3" s="3">
        <v>2024</v>
      </c>
      <c r="H3" s="3">
        <v>0.35</v>
      </c>
      <c r="I3" s="3">
        <v>2025</v>
      </c>
      <c r="J3" s="3">
        <v>0.4</v>
      </c>
      <c r="K3" s="6">
        <f t="shared" si="0"/>
        <v>0.14285714285714299</v>
      </c>
      <c r="L3" s="3" t="s">
        <v>182</v>
      </c>
      <c r="M3" s="3">
        <v>2027</v>
      </c>
      <c r="N3" s="3"/>
      <c r="O3" s="3" t="s">
        <v>183</v>
      </c>
      <c r="P3" s="3" t="s">
        <v>184</v>
      </c>
      <c r="Q3" s="5" t="s">
        <v>185</v>
      </c>
      <c r="R3" s="3" t="s">
        <v>186</v>
      </c>
    </row>
    <row r="4" spans="1:18" ht="36" customHeight="1" x14ac:dyDescent="0.3">
      <c r="A4" s="3" t="s">
        <v>187</v>
      </c>
      <c r="B4" s="3" t="s">
        <v>188</v>
      </c>
      <c r="C4" s="3" t="s">
        <v>189</v>
      </c>
      <c r="D4" s="3" t="s">
        <v>190</v>
      </c>
      <c r="E4" s="3" t="s">
        <v>7</v>
      </c>
      <c r="F4" s="3" t="s">
        <v>6</v>
      </c>
      <c r="G4" s="3">
        <v>2024</v>
      </c>
      <c r="H4" s="3">
        <v>150</v>
      </c>
      <c r="I4" s="3">
        <v>2025</v>
      </c>
      <c r="J4" s="3">
        <v>140</v>
      </c>
      <c r="K4" s="6">
        <f t="shared" si="0"/>
        <v>-6.6666666666666666E-2</v>
      </c>
      <c r="L4" s="3" t="s">
        <v>191</v>
      </c>
      <c r="M4" s="3">
        <v>2027</v>
      </c>
      <c r="N4" s="3"/>
      <c r="O4" s="3" t="s">
        <v>192</v>
      </c>
      <c r="P4" s="3" t="s">
        <v>193</v>
      </c>
      <c r="Q4" s="5" t="s">
        <v>194</v>
      </c>
      <c r="R4" s="3" t="s">
        <v>195</v>
      </c>
    </row>
    <row r="5" spans="1:18" ht="36" customHeight="1" x14ac:dyDescent="0.3">
      <c r="A5" s="3" t="s">
        <v>196</v>
      </c>
      <c r="B5" s="3" t="s">
        <v>197</v>
      </c>
      <c r="C5" s="3" t="s">
        <v>198</v>
      </c>
      <c r="D5" s="3" t="s">
        <v>199</v>
      </c>
      <c r="E5" s="3" t="s">
        <v>7</v>
      </c>
      <c r="F5" s="3" t="s">
        <v>6</v>
      </c>
      <c r="G5" s="3">
        <v>2024</v>
      </c>
      <c r="H5" s="3">
        <v>8000</v>
      </c>
      <c r="I5" s="3">
        <v>2025</v>
      </c>
      <c r="J5" s="3">
        <v>7800</v>
      </c>
      <c r="K5" s="6">
        <f t="shared" si="0"/>
        <v>-2.5000000000000001E-2</v>
      </c>
      <c r="L5" s="3" t="s">
        <v>200</v>
      </c>
      <c r="M5" s="3">
        <v>2027</v>
      </c>
      <c r="N5" s="3"/>
      <c r="O5" s="3" t="s">
        <v>201</v>
      </c>
      <c r="P5" s="3" t="s">
        <v>202</v>
      </c>
      <c r="Q5" s="5" t="s">
        <v>203</v>
      </c>
      <c r="R5" s="3" t="s">
        <v>204</v>
      </c>
    </row>
    <row r="6" spans="1:18" ht="36" customHeight="1" x14ac:dyDescent="0.3">
      <c r="A6" s="3" t="s">
        <v>205</v>
      </c>
      <c r="B6" s="3" t="s">
        <v>206</v>
      </c>
      <c r="C6" s="3" t="s">
        <v>207</v>
      </c>
      <c r="D6" s="3" t="s">
        <v>199</v>
      </c>
      <c r="E6" s="3" t="s">
        <v>7</v>
      </c>
      <c r="F6" s="3" t="s">
        <v>10</v>
      </c>
      <c r="G6" s="3">
        <v>2024</v>
      </c>
      <c r="H6" s="3"/>
      <c r="I6" s="3">
        <v>2025</v>
      </c>
      <c r="J6" s="3"/>
      <c r="K6" s="6" t="str">
        <f t="shared" si="0"/>
        <v/>
      </c>
      <c r="L6" s="3" t="s">
        <v>208</v>
      </c>
      <c r="M6" s="3">
        <v>2027</v>
      </c>
      <c r="N6" s="3"/>
      <c r="O6" s="3" t="s">
        <v>209</v>
      </c>
      <c r="P6" s="3" t="s">
        <v>210</v>
      </c>
      <c r="Q6" s="5" t="s">
        <v>211</v>
      </c>
      <c r="R6" s="3" t="s">
        <v>204</v>
      </c>
    </row>
    <row r="7" spans="1:18" ht="36" customHeight="1" x14ac:dyDescent="0.3">
      <c r="A7" s="3" t="s">
        <v>212</v>
      </c>
      <c r="B7" s="3" t="s">
        <v>213</v>
      </c>
      <c r="C7" s="3" t="s">
        <v>214</v>
      </c>
      <c r="D7" s="3" t="s">
        <v>215</v>
      </c>
      <c r="E7" s="3" t="s">
        <v>7</v>
      </c>
      <c r="F7" s="3" t="s">
        <v>10</v>
      </c>
      <c r="G7" s="3">
        <v>2024</v>
      </c>
      <c r="H7" s="3"/>
      <c r="I7" s="3">
        <v>2025</v>
      </c>
      <c r="J7" s="3"/>
      <c r="K7" s="6" t="str">
        <f t="shared" si="0"/>
        <v/>
      </c>
      <c r="L7" s="3" t="s">
        <v>216</v>
      </c>
      <c r="M7" s="3">
        <v>2027</v>
      </c>
      <c r="N7" s="3"/>
      <c r="O7" s="3" t="s">
        <v>217</v>
      </c>
      <c r="P7" s="3" t="s">
        <v>218</v>
      </c>
      <c r="Q7" s="5" t="s">
        <v>219</v>
      </c>
      <c r="R7" s="3" t="s">
        <v>220</v>
      </c>
    </row>
    <row r="8" spans="1:18" ht="36" customHeight="1" x14ac:dyDescent="0.3">
      <c r="A8" s="3" t="s">
        <v>221</v>
      </c>
      <c r="B8" s="3" t="s">
        <v>222</v>
      </c>
      <c r="C8" s="3" t="s">
        <v>223</v>
      </c>
      <c r="D8" s="3" t="s">
        <v>224</v>
      </c>
      <c r="E8" s="3" t="s">
        <v>7</v>
      </c>
      <c r="F8" s="3" t="s">
        <v>10</v>
      </c>
      <c r="G8" s="3">
        <v>2024</v>
      </c>
      <c r="H8" s="3"/>
      <c r="I8" s="3">
        <v>2025</v>
      </c>
      <c r="J8" s="3"/>
      <c r="K8" s="6" t="str">
        <f t="shared" si="0"/>
        <v/>
      </c>
      <c r="L8" s="3" t="s">
        <v>225</v>
      </c>
      <c r="M8" s="3">
        <v>2027</v>
      </c>
      <c r="N8" s="3"/>
      <c r="O8" s="3" t="s">
        <v>226</v>
      </c>
      <c r="P8" s="3" t="s">
        <v>227</v>
      </c>
      <c r="Q8" s="5" t="s">
        <v>228</v>
      </c>
      <c r="R8" s="3" t="s">
        <v>229</v>
      </c>
    </row>
    <row r="9" spans="1:18" ht="36" customHeight="1" x14ac:dyDescent="0.3">
      <c r="A9" s="3" t="s">
        <v>230</v>
      </c>
      <c r="B9" s="3" t="s">
        <v>231</v>
      </c>
      <c r="C9" s="3" t="s">
        <v>232</v>
      </c>
      <c r="D9" s="3" t="s">
        <v>172</v>
      </c>
      <c r="E9" s="3" t="s">
        <v>7</v>
      </c>
      <c r="F9" s="3" t="s">
        <v>10</v>
      </c>
      <c r="G9" s="3">
        <v>2024</v>
      </c>
      <c r="H9" s="3"/>
      <c r="I9" s="3">
        <v>2025</v>
      </c>
      <c r="J9" s="3"/>
      <c r="K9" s="6" t="str">
        <f t="shared" si="0"/>
        <v/>
      </c>
      <c r="L9" s="3" t="s">
        <v>233</v>
      </c>
      <c r="M9" s="3">
        <v>2027</v>
      </c>
      <c r="N9" s="3"/>
      <c r="O9" s="3" t="s">
        <v>234</v>
      </c>
      <c r="P9" s="3" t="s">
        <v>235</v>
      </c>
      <c r="Q9" s="5" t="s">
        <v>236</v>
      </c>
      <c r="R9" s="3" t="s">
        <v>237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500-000000000000}">
          <x14:formula1>
            <xm:f>Lists!$D$2:$D$4</xm:f>
          </x14:formula1>
          <xm:sqref>E2:E500</xm:sqref>
        </x14:dataValidation>
        <x14:dataValidation type="list" allowBlank="1" xr:uid="{00000000-0002-0000-0500-000001000000}">
          <x14:formula1>
            <xm:f>Lists!$C$2:$C$4</xm:f>
          </x14:formula1>
          <xm:sqref>F2:F500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"/>
  <sheetViews>
    <sheetView workbookViewId="0">
      <pane ySplit="1" topLeftCell="A3" activePane="bottomLeft" state="frozen"/>
      <selection pane="bottomLeft"/>
    </sheetView>
  </sheetViews>
  <sheetFormatPr defaultRowHeight="14.4" x14ac:dyDescent="0.3"/>
  <cols>
    <col min="1" max="1" width="16" customWidth="1"/>
    <col min="2" max="3" width="32" customWidth="1"/>
    <col min="4" max="4" width="12" customWidth="1"/>
    <col min="5" max="5" width="16" customWidth="1"/>
    <col min="6" max="6" width="13" customWidth="1"/>
    <col min="7" max="7" width="15" customWidth="1"/>
    <col min="8" max="8" width="16" customWidth="1"/>
    <col min="9" max="9" width="14" customWidth="1"/>
    <col min="10" max="10" width="15" customWidth="1"/>
    <col min="11" max="11" width="28" customWidth="1"/>
    <col min="12" max="12" width="32" customWidth="1"/>
    <col min="13" max="13" width="13" customWidth="1"/>
    <col min="14" max="14" width="12" customWidth="1"/>
    <col min="15" max="18" width="32" customWidth="1"/>
  </cols>
  <sheetData>
    <row r="1" spans="1:18" ht="24" customHeight="1" x14ac:dyDescent="0.3">
      <c r="A1" s="2" t="s">
        <v>153</v>
      </c>
      <c r="B1" s="2" t="s">
        <v>154</v>
      </c>
      <c r="C1" s="2" t="s">
        <v>155</v>
      </c>
      <c r="D1" s="2" t="s">
        <v>156</v>
      </c>
      <c r="E1" s="2" t="s">
        <v>3</v>
      </c>
      <c r="F1" s="2" t="s">
        <v>2</v>
      </c>
      <c r="G1" s="2" t="s">
        <v>157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</row>
    <row r="2" spans="1:18" ht="36" customHeight="1" x14ac:dyDescent="0.3">
      <c r="A2" s="3" t="s">
        <v>238</v>
      </c>
      <c r="B2" s="3" t="s">
        <v>239</v>
      </c>
      <c r="C2" s="3" t="s">
        <v>240</v>
      </c>
      <c r="D2" s="3" t="s">
        <v>241</v>
      </c>
      <c r="E2" s="3" t="s">
        <v>7</v>
      </c>
      <c r="F2" s="3" t="s">
        <v>6</v>
      </c>
      <c r="G2" s="3">
        <v>2024</v>
      </c>
      <c r="H2" s="3">
        <v>75</v>
      </c>
      <c r="I2" s="3">
        <v>2025</v>
      </c>
      <c r="J2" s="3"/>
      <c r="K2" s="6">
        <f t="shared" ref="K2:K10" si="0">IFERROR((J2-H2)/H2,"")</f>
        <v>-1</v>
      </c>
      <c r="L2" s="3" t="s">
        <v>242</v>
      </c>
      <c r="M2" s="3">
        <v>2027</v>
      </c>
      <c r="N2" s="3"/>
      <c r="O2" s="3" t="s">
        <v>90</v>
      </c>
      <c r="P2" s="3" t="s">
        <v>243</v>
      </c>
      <c r="Q2" s="5" t="s">
        <v>244</v>
      </c>
      <c r="R2" s="3" t="s">
        <v>245</v>
      </c>
    </row>
    <row r="3" spans="1:18" ht="36" customHeight="1" x14ac:dyDescent="0.3">
      <c r="A3" s="3" t="s">
        <v>246</v>
      </c>
      <c r="B3" s="3" t="s">
        <v>247</v>
      </c>
      <c r="C3" s="3" t="s">
        <v>248</v>
      </c>
      <c r="D3" s="3" t="s">
        <v>181</v>
      </c>
      <c r="E3" s="3" t="s">
        <v>7</v>
      </c>
      <c r="F3" s="3" t="s">
        <v>6</v>
      </c>
      <c r="G3" s="3">
        <v>2024</v>
      </c>
      <c r="H3" s="3">
        <v>0.45</v>
      </c>
      <c r="I3" s="3">
        <v>2025</v>
      </c>
      <c r="J3" s="3"/>
      <c r="K3" s="6">
        <f t="shared" si="0"/>
        <v>-1</v>
      </c>
      <c r="L3" s="3" t="s">
        <v>249</v>
      </c>
      <c r="M3" s="3">
        <v>2027</v>
      </c>
      <c r="N3" s="3"/>
      <c r="O3" s="3" t="s">
        <v>90</v>
      </c>
      <c r="P3" s="3" t="s">
        <v>250</v>
      </c>
      <c r="Q3" s="5" t="s">
        <v>251</v>
      </c>
      <c r="R3" s="3" t="s">
        <v>252</v>
      </c>
    </row>
    <row r="4" spans="1:18" ht="36" customHeight="1" x14ac:dyDescent="0.3">
      <c r="A4" s="3" t="s">
        <v>253</v>
      </c>
      <c r="B4" s="3" t="s">
        <v>254</v>
      </c>
      <c r="C4" s="3" t="s">
        <v>255</v>
      </c>
      <c r="D4" s="3" t="s">
        <v>181</v>
      </c>
      <c r="E4" s="3" t="s">
        <v>7</v>
      </c>
      <c r="F4" s="3" t="s">
        <v>6</v>
      </c>
      <c r="G4" s="3">
        <v>2024</v>
      </c>
      <c r="H4" s="3"/>
      <c r="I4" s="3">
        <v>2025</v>
      </c>
      <c r="J4" s="3"/>
      <c r="K4" s="6" t="str">
        <f t="shared" si="0"/>
        <v/>
      </c>
      <c r="L4" s="3" t="s">
        <v>256</v>
      </c>
      <c r="M4" s="3">
        <v>2027</v>
      </c>
      <c r="N4" s="3"/>
      <c r="O4" s="3" t="s">
        <v>257</v>
      </c>
      <c r="P4" s="3" t="s">
        <v>258</v>
      </c>
      <c r="Q4" s="5" t="s">
        <v>259</v>
      </c>
      <c r="R4" s="3" t="s">
        <v>260</v>
      </c>
    </row>
    <row r="5" spans="1:18" ht="36" customHeight="1" x14ac:dyDescent="0.3">
      <c r="A5" s="3" t="s">
        <v>261</v>
      </c>
      <c r="B5" s="3" t="s">
        <v>262</v>
      </c>
      <c r="C5" s="3" t="s">
        <v>263</v>
      </c>
      <c r="D5" s="3" t="s">
        <v>181</v>
      </c>
      <c r="E5" s="3" t="s">
        <v>7</v>
      </c>
      <c r="F5" s="3" t="s">
        <v>10</v>
      </c>
      <c r="G5" s="3">
        <v>2024</v>
      </c>
      <c r="H5" s="3">
        <v>0.08</v>
      </c>
      <c r="I5" s="3">
        <v>2025</v>
      </c>
      <c r="J5" s="3"/>
      <c r="K5" s="6">
        <f t="shared" si="0"/>
        <v>-1</v>
      </c>
      <c r="L5" s="3" t="s">
        <v>264</v>
      </c>
      <c r="M5" s="3">
        <v>2027</v>
      </c>
      <c r="N5" s="3"/>
      <c r="O5" s="3" t="s">
        <v>90</v>
      </c>
      <c r="P5" s="3" t="s">
        <v>265</v>
      </c>
      <c r="Q5" s="5" t="s">
        <v>266</v>
      </c>
      <c r="R5" s="3" t="s">
        <v>267</v>
      </c>
    </row>
    <row r="6" spans="1:18" ht="36" customHeight="1" x14ac:dyDescent="0.3">
      <c r="A6" s="3" t="s">
        <v>268</v>
      </c>
      <c r="B6" s="3" t="s">
        <v>269</v>
      </c>
      <c r="C6" s="3" t="s">
        <v>270</v>
      </c>
      <c r="D6" s="3" t="s">
        <v>271</v>
      </c>
      <c r="E6" s="3" t="s">
        <v>7</v>
      </c>
      <c r="F6" s="3" t="s">
        <v>10</v>
      </c>
      <c r="G6" s="3">
        <v>2024</v>
      </c>
      <c r="H6" s="3">
        <v>18</v>
      </c>
      <c r="I6" s="3">
        <v>2025</v>
      </c>
      <c r="J6" s="3"/>
      <c r="K6" s="6">
        <f t="shared" si="0"/>
        <v>-1</v>
      </c>
      <c r="L6" s="3" t="s">
        <v>272</v>
      </c>
      <c r="M6" s="3">
        <v>2027</v>
      </c>
      <c r="N6" s="3"/>
      <c r="O6" s="3" t="s">
        <v>273</v>
      </c>
      <c r="P6" s="3" t="s">
        <v>274</v>
      </c>
      <c r="Q6" s="5" t="s">
        <v>275</v>
      </c>
      <c r="R6" s="3" t="s">
        <v>276</v>
      </c>
    </row>
    <row r="7" spans="1:18" ht="36" customHeight="1" x14ac:dyDescent="0.3">
      <c r="A7" s="3" t="s">
        <v>277</v>
      </c>
      <c r="B7" s="3" t="s">
        <v>278</v>
      </c>
      <c r="C7" s="3" t="s">
        <v>279</v>
      </c>
      <c r="D7" s="3" t="s">
        <v>241</v>
      </c>
      <c r="E7" s="3" t="s">
        <v>7</v>
      </c>
      <c r="F7" s="3" t="s">
        <v>6</v>
      </c>
      <c r="G7" s="3">
        <v>2024</v>
      </c>
      <c r="H7" s="3">
        <v>1</v>
      </c>
      <c r="I7" s="3">
        <v>2025</v>
      </c>
      <c r="J7" s="3"/>
      <c r="K7" s="6">
        <f t="shared" si="0"/>
        <v>-1</v>
      </c>
      <c r="L7" s="3" t="s">
        <v>280</v>
      </c>
      <c r="M7" s="3">
        <v>2027</v>
      </c>
      <c r="N7" s="3"/>
      <c r="O7" s="3" t="s">
        <v>281</v>
      </c>
      <c r="P7" s="3" t="s">
        <v>282</v>
      </c>
      <c r="Q7" s="5" t="s">
        <v>283</v>
      </c>
      <c r="R7" s="3" t="s">
        <v>284</v>
      </c>
    </row>
    <row r="8" spans="1:18" ht="36" customHeight="1" x14ac:dyDescent="0.3">
      <c r="A8" s="3" t="s">
        <v>285</v>
      </c>
      <c r="B8" s="3" t="s">
        <v>286</v>
      </c>
      <c r="C8" s="3" t="s">
        <v>287</v>
      </c>
      <c r="D8" s="3" t="s">
        <v>288</v>
      </c>
      <c r="E8" s="3" t="s">
        <v>15</v>
      </c>
      <c r="F8" s="3" t="s">
        <v>6</v>
      </c>
      <c r="G8" s="3">
        <v>2024</v>
      </c>
      <c r="H8" s="3" t="s">
        <v>12</v>
      </c>
      <c r="I8" s="3">
        <v>2025</v>
      </c>
      <c r="J8" s="3"/>
      <c r="K8" s="6" t="str">
        <f t="shared" si="0"/>
        <v/>
      </c>
      <c r="L8" s="3" t="s">
        <v>289</v>
      </c>
      <c r="M8" s="3">
        <v>2026</v>
      </c>
      <c r="N8" s="3"/>
      <c r="O8" s="3" t="s">
        <v>290</v>
      </c>
      <c r="P8" s="3" t="s">
        <v>291</v>
      </c>
      <c r="Q8" s="5" t="s">
        <v>292</v>
      </c>
      <c r="R8" s="3" t="s">
        <v>293</v>
      </c>
    </row>
    <row r="9" spans="1:18" ht="36" customHeight="1" x14ac:dyDescent="0.3">
      <c r="A9" s="3" t="s">
        <v>294</v>
      </c>
      <c r="B9" s="3" t="s">
        <v>295</v>
      </c>
      <c r="C9" s="3" t="s">
        <v>296</v>
      </c>
      <c r="D9" s="3" t="s">
        <v>181</v>
      </c>
      <c r="E9" s="3" t="s">
        <v>11</v>
      </c>
      <c r="F9" s="3" t="s">
        <v>10</v>
      </c>
      <c r="G9" s="3">
        <v>2024</v>
      </c>
      <c r="H9" s="3">
        <v>0.9</v>
      </c>
      <c r="I9" s="3">
        <v>2025</v>
      </c>
      <c r="J9" s="3"/>
      <c r="K9" s="6">
        <f t="shared" si="0"/>
        <v>-1</v>
      </c>
      <c r="L9" s="3" t="s">
        <v>297</v>
      </c>
      <c r="M9" s="3">
        <v>2027</v>
      </c>
      <c r="N9" s="3"/>
      <c r="O9" s="3" t="s">
        <v>298</v>
      </c>
      <c r="P9" s="3" t="s">
        <v>299</v>
      </c>
      <c r="Q9" s="5" t="s">
        <v>300</v>
      </c>
      <c r="R9" s="3" t="s">
        <v>301</v>
      </c>
    </row>
    <row r="10" spans="1:18" ht="36" customHeight="1" x14ac:dyDescent="0.3">
      <c r="A10" s="3" t="s">
        <v>302</v>
      </c>
      <c r="B10" s="3" t="s">
        <v>303</v>
      </c>
      <c r="C10" s="3" t="s">
        <v>304</v>
      </c>
      <c r="D10" s="3" t="s">
        <v>181</v>
      </c>
      <c r="E10" s="3" t="s">
        <v>11</v>
      </c>
      <c r="F10" s="3" t="s">
        <v>10</v>
      </c>
      <c r="G10" s="3">
        <v>2024</v>
      </c>
      <c r="H10" s="3"/>
      <c r="I10" s="3">
        <v>2025</v>
      </c>
      <c r="J10" s="3"/>
      <c r="K10" s="6" t="str">
        <f t="shared" si="0"/>
        <v/>
      </c>
      <c r="L10" s="3" t="s">
        <v>305</v>
      </c>
      <c r="M10" s="3">
        <v>2027</v>
      </c>
      <c r="N10" s="3"/>
      <c r="O10" s="3" t="s">
        <v>306</v>
      </c>
      <c r="P10" s="3" t="s">
        <v>307</v>
      </c>
      <c r="Q10" s="5" t="s">
        <v>308</v>
      </c>
      <c r="R10" s="3" t="s">
        <v>309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600-000000000000}">
          <x14:formula1>
            <xm:f>Lists!$D$2:$D$4</xm:f>
          </x14:formula1>
          <xm:sqref>E2:E500</xm:sqref>
        </x14:dataValidation>
        <x14:dataValidation type="list" allowBlank="1" xr:uid="{00000000-0002-0000-0600-000001000000}">
          <x14:formula1>
            <xm:f>Lists!$C$2:$C$4</xm:f>
          </x14:formula1>
          <xm:sqref>F2:F500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" customWidth="1"/>
    <col min="2" max="3" width="32" customWidth="1"/>
    <col min="4" max="4" width="21" customWidth="1"/>
    <col min="5" max="5" width="16" customWidth="1"/>
    <col min="6" max="6" width="13" customWidth="1"/>
    <col min="7" max="7" width="15" customWidth="1"/>
    <col min="8" max="8" width="16" customWidth="1"/>
    <col min="9" max="9" width="14" customWidth="1"/>
    <col min="10" max="10" width="15" customWidth="1"/>
    <col min="11" max="11" width="25" customWidth="1"/>
    <col min="12" max="12" width="32" customWidth="1"/>
    <col min="13" max="13" width="13" customWidth="1"/>
    <col min="14" max="14" width="12" customWidth="1"/>
    <col min="15" max="18" width="32" customWidth="1"/>
  </cols>
  <sheetData>
    <row r="1" spans="1:18" ht="24" customHeight="1" x14ac:dyDescent="0.3">
      <c r="A1" s="2" t="s">
        <v>153</v>
      </c>
      <c r="B1" s="2" t="s">
        <v>154</v>
      </c>
      <c r="C1" s="2" t="s">
        <v>155</v>
      </c>
      <c r="D1" s="2" t="s">
        <v>156</v>
      </c>
      <c r="E1" s="2" t="s">
        <v>3</v>
      </c>
      <c r="F1" s="2" t="s">
        <v>2</v>
      </c>
      <c r="G1" s="2" t="s">
        <v>157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</row>
    <row r="2" spans="1:18" ht="36" customHeight="1" x14ac:dyDescent="0.3">
      <c r="A2" s="3" t="s">
        <v>310</v>
      </c>
      <c r="B2" s="3" t="s">
        <v>311</v>
      </c>
      <c r="C2" s="3" t="s">
        <v>312</v>
      </c>
      <c r="D2" s="3" t="s">
        <v>288</v>
      </c>
      <c r="E2" s="3" t="s">
        <v>7</v>
      </c>
      <c r="F2" s="3" t="s">
        <v>6</v>
      </c>
      <c r="G2" s="3">
        <v>2024</v>
      </c>
      <c r="H2" s="3" t="s">
        <v>8</v>
      </c>
      <c r="I2" s="3">
        <v>2025</v>
      </c>
      <c r="J2" s="3"/>
      <c r="K2" s="6" t="str">
        <f t="shared" ref="K2:K9" si="0">IFERROR((J2-H2)/H2,"")</f>
        <v/>
      </c>
      <c r="L2" s="3" t="s">
        <v>313</v>
      </c>
      <c r="M2" s="3">
        <v>2027</v>
      </c>
      <c r="N2" s="3"/>
      <c r="O2" s="3" t="s">
        <v>314</v>
      </c>
      <c r="P2" s="3" t="s">
        <v>315</v>
      </c>
      <c r="Q2" s="5" t="s">
        <v>316</v>
      </c>
      <c r="R2" s="3" t="s">
        <v>317</v>
      </c>
    </row>
    <row r="3" spans="1:18" ht="36" customHeight="1" x14ac:dyDescent="0.3">
      <c r="A3" s="3" t="s">
        <v>318</v>
      </c>
      <c r="B3" s="3" t="s">
        <v>319</v>
      </c>
      <c r="C3" s="3" t="s">
        <v>320</v>
      </c>
      <c r="D3" s="3" t="s">
        <v>181</v>
      </c>
      <c r="E3" s="3" t="s">
        <v>7</v>
      </c>
      <c r="F3" s="3" t="s">
        <v>6</v>
      </c>
      <c r="G3" s="3">
        <v>2024</v>
      </c>
      <c r="H3" s="3"/>
      <c r="I3" s="3">
        <v>2025</v>
      </c>
      <c r="J3" s="3"/>
      <c r="K3" s="6" t="str">
        <f t="shared" si="0"/>
        <v/>
      </c>
      <c r="L3" s="3" t="s">
        <v>321</v>
      </c>
      <c r="M3" s="3">
        <v>2027</v>
      </c>
      <c r="N3" s="3"/>
      <c r="O3" s="3" t="s">
        <v>322</v>
      </c>
      <c r="P3" s="3" t="s">
        <v>323</v>
      </c>
      <c r="Q3" s="5" t="s">
        <v>324</v>
      </c>
      <c r="R3" s="3" t="s">
        <v>325</v>
      </c>
    </row>
    <row r="4" spans="1:18" ht="36" customHeight="1" x14ac:dyDescent="0.3">
      <c r="A4" s="3" t="s">
        <v>326</v>
      </c>
      <c r="B4" s="3" t="s">
        <v>327</v>
      </c>
      <c r="C4" s="3" t="s">
        <v>328</v>
      </c>
      <c r="D4" s="3" t="s">
        <v>329</v>
      </c>
      <c r="E4" s="3" t="s">
        <v>7</v>
      </c>
      <c r="F4" s="3" t="s">
        <v>6</v>
      </c>
      <c r="G4" s="3">
        <v>2024</v>
      </c>
      <c r="H4" s="3" t="s">
        <v>8</v>
      </c>
      <c r="I4" s="3">
        <v>2025</v>
      </c>
      <c r="J4" s="3"/>
      <c r="K4" s="6" t="str">
        <f t="shared" si="0"/>
        <v/>
      </c>
      <c r="L4" s="3" t="s">
        <v>330</v>
      </c>
      <c r="M4" s="3">
        <v>2027</v>
      </c>
      <c r="N4" s="3"/>
      <c r="O4" s="3" t="s">
        <v>331</v>
      </c>
      <c r="P4" s="3" t="s">
        <v>332</v>
      </c>
      <c r="Q4" s="5" t="s">
        <v>333</v>
      </c>
      <c r="R4" s="3" t="s">
        <v>334</v>
      </c>
    </row>
    <row r="5" spans="1:18" ht="36" customHeight="1" x14ac:dyDescent="0.3">
      <c r="A5" s="3" t="s">
        <v>335</v>
      </c>
      <c r="B5" s="3" t="s">
        <v>102</v>
      </c>
      <c r="C5" s="3" t="s">
        <v>336</v>
      </c>
      <c r="D5" s="3" t="s">
        <v>288</v>
      </c>
      <c r="E5" s="3" t="s">
        <v>7</v>
      </c>
      <c r="F5" s="3" t="s">
        <v>6</v>
      </c>
      <c r="G5" s="3">
        <v>2024</v>
      </c>
      <c r="H5" s="3" t="s">
        <v>8</v>
      </c>
      <c r="I5" s="3">
        <v>2025</v>
      </c>
      <c r="J5" s="3"/>
      <c r="K5" s="6" t="str">
        <f t="shared" si="0"/>
        <v/>
      </c>
      <c r="L5" s="3" t="s">
        <v>337</v>
      </c>
      <c r="M5" s="3">
        <v>2027</v>
      </c>
      <c r="N5" s="3"/>
      <c r="O5" s="3" t="s">
        <v>338</v>
      </c>
      <c r="P5" s="3" t="s">
        <v>315</v>
      </c>
      <c r="Q5" s="5" t="s">
        <v>339</v>
      </c>
      <c r="R5" s="3" t="s">
        <v>340</v>
      </c>
    </row>
    <row r="6" spans="1:18" ht="36" customHeight="1" x14ac:dyDescent="0.3">
      <c r="A6" s="3" t="s">
        <v>341</v>
      </c>
      <c r="B6" s="3" t="s">
        <v>105</v>
      </c>
      <c r="C6" s="3" t="s">
        <v>342</v>
      </c>
      <c r="D6" s="3" t="s">
        <v>343</v>
      </c>
      <c r="E6" s="3" t="s">
        <v>7</v>
      </c>
      <c r="F6" s="3" t="s">
        <v>6</v>
      </c>
      <c r="G6" s="3">
        <v>2024</v>
      </c>
      <c r="H6" s="3"/>
      <c r="I6" s="3">
        <v>2025</v>
      </c>
      <c r="J6" s="3"/>
      <c r="K6" s="6" t="str">
        <f t="shared" si="0"/>
        <v/>
      </c>
      <c r="L6" s="3" t="s">
        <v>344</v>
      </c>
      <c r="M6" s="3">
        <v>2027</v>
      </c>
      <c r="N6" s="3"/>
      <c r="O6" s="3" t="s">
        <v>345</v>
      </c>
      <c r="P6" s="3" t="s">
        <v>346</v>
      </c>
      <c r="Q6" s="5" t="s">
        <v>347</v>
      </c>
      <c r="R6" s="3" t="s">
        <v>348</v>
      </c>
    </row>
    <row r="7" spans="1:18" ht="36" customHeight="1" x14ac:dyDescent="0.3">
      <c r="A7" s="3" t="s">
        <v>349</v>
      </c>
      <c r="B7" s="3" t="s">
        <v>350</v>
      </c>
      <c r="C7" s="3" t="s">
        <v>351</v>
      </c>
      <c r="D7" s="3" t="s">
        <v>181</v>
      </c>
      <c r="E7" s="3" t="s">
        <v>7</v>
      </c>
      <c r="F7" s="3" t="s">
        <v>10</v>
      </c>
      <c r="G7" s="3">
        <v>2024</v>
      </c>
      <c r="H7" s="3">
        <v>0.4</v>
      </c>
      <c r="I7" s="3">
        <v>2025</v>
      </c>
      <c r="J7" s="3"/>
      <c r="K7" s="6">
        <f t="shared" si="0"/>
        <v>-1</v>
      </c>
      <c r="L7" s="3" t="s">
        <v>352</v>
      </c>
      <c r="M7" s="3">
        <v>2027</v>
      </c>
      <c r="N7" s="3"/>
      <c r="O7" s="3" t="s">
        <v>353</v>
      </c>
      <c r="P7" s="3" t="s">
        <v>354</v>
      </c>
      <c r="Q7" s="5" t="s">
        <v>355</v>
      </c>
      <c r="R7" s="3" t="s">
        <v>356</v>
      </c>
    </row>
    <row r="8" spans="1:18" ht="36" customHeight="1" x14ac:dyDescent="0.3">
      <c r="A8" s="3" t="s">
        <v>357</v>
      </c>
      <c r="B8" s="3" t="s">
        <v>358</v>
      </c>
      <c r="C8" s="3" t="s">
        <v>359</v>
      </c>
      <c r="D8" s="3" t="s">
        <v>241</v>
      </c>
      <c r="E8" s="3" t="s">
        <v>7</v>
      </c>
      <c r="F8" s="3" t="s">
        <v>6</v>
      </c>
      <c r="G8" s="3">
        <v>2024</v>
      </c>
      <c r="H8" s="3">
        <v>0</v>
      </c>
      <c r="I8" s="3">
        <v>2025</v>
      </c>
      <c r="J8" s="3"/>
      <c r="K8" s="6" t="str">
        <f t="shared" si="0"/>
        <v/>
      </c>
      <c r="L8" s="3" t="s">
        <v>360</v>
      </c>
      <c r="M8" s="3">
        <v>2027</v>
      </c>
      <c r="N8" s="3"/>
      <c r="O8" s="3" t="s">
        <v>361</v>
      </c>
      <c r="P8" s="3" t="s">
        <v>362</v>
      </c>
      <c r="Q8" s="5" t="s">
        <v>363</v>
      </c>
      <c r="R8" s="3" t="s">
        <v>364</v>
      </c>
    </row>
    <row r="9" spans="1:18" ht="36" customHeight="1" x14ac:dyDescent="0.3">
      <c r="A9" s="3" t="s">
        <v>365</v>
      </c>
      <c r="B9" s="3" t="s">
        <v>366</v>
      </c>
      <c r="C9" s="3" t="s">
        <v>367</v>
      </c>
      <c r="D9" s="3" t="s">
        <v>181</v>
      </c>
      <c r="E9" s="3" t="s">
        <v>11</v>
      </c>
      <c r="F9" s="3" t="s">
        <v>10</v>
      </c>
      <c r="G9" s="3">
        <v>2024</v>
      </c>
      <c r="H9" s="3">
        <v>1</v>
      </c>
      <c r="I9" s="3">
        <v>2025</v>
      </c>
      <c r="J9" s="3"/>
      <c r="K9" s="6">
        <f t="shared" si="0"/>
        <v>-1</v>
      </c>
      <c r="L9" s="3" t="s">
        <v>368</v>
      </c>
      <c r="M9" s="3">
        <v>2027</v>
      </c>
      <c r="N9" s="3"/>
      <c r="O9" s="3" t="s">
        <v>369</v>
      </c>
      <c r="P9" s="3" t="s">
        <v>370</v>
      </c>
      <c r="Q9" s="5" t="s">
        <v>371</v>
      </c>
      <c r="R9" s="3" t="s">
        <v>372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700-000000000000}">
          <x14:formula1>
            <xm:f>Lists!$D$2:$D$4</xm:f>
          </x14:formula1>
          <xm:sqref>E2:E500</xm:sqref>
        </x14:dataValidation>
        <x14:dataValidation type="list" allowBlank="1" xr:uid="{00000000-0002-0000-0700-000001000000}">
          <x14:formula1>
            <xm:f>Lists!$C$2:$C$4</xm:f>
          </x14:formula1>
          <xm:sqref>F2:F500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"/>
  <sheetViews>
    <sheetView workbookViewId="0">
      <pane ySplit="1" topLeftCell="A2" activePane="bottomLeft" state="frozen"/>
      <selection pane="bottomLeft" activeCell="J4" sqref="J4"/>
    </sheetView>
  </sheetViews>
  <sheetFormatPr defaultRowHeight="14.4" x14ac:dyDescent="0.3"/>
  <cols>
    <col min="1" max="2" width="32" customWidth="1"/>
  </cols>
  <sheetData>
    <row r="1" spans="1:2" ht="24" customHeight="1" x14ac:dyDescent="0.3">
      <c r="A1" s="2" t="s">
        <v>17</v>
      </c>
      <c r="B1" s="2" t="s">
        <v>373</v>
      </c>
    </row>
    <row r="2" spans="1:2" ht="28.8" x14ac:dyDescent="0.3">
      <c r="A2" s="3" t="s">
        <v>374</v>
      </c>
      <c r="B2" s="3" t="s">
        <v>375</v>
      </c>
    </row>
    <row r="3" spans="1:2" ht="43.2" x14ac:dyDescent="0.3">
      <c r="A3" s="3" t="s">
        <v>376</v>
      </c>
      <c r="B3" s="3" t="s">
        <v>377</v>
      </c>
    </row>
    <row r="4" spans="1:2" ht="43.2" x14ac:dyDescent="0.3">
      <c r="A4" s="3" t="s">
        <v>378</v>
      </c>
      <c r="B4" s="3" t="s">
        <v>379</v>
      </c>
    </row>
    <row r="5" spans="1:2" ht="72" x14ac:dyDescent="0.3">
      <c r="A5" s="3" t="s">
        <v>380</v>
      </c>
      <c r="B5" s="3" t="s">
        <v>381</v>
      </c>
    </row>
    <row r="6" spans="1:2" ht="43.2" x14ac:dyDescent="0.3">
      <c r="A6" s="3" t="s">
        <v>382</v>
      </c>
      <c r="B6" s="3" t="s">
        <v>383</v>
      </c>
    </row>
    <row r="7" spans="1:2" ht="36" customHeight="1" x14ac:dyDescent="0.3">
      <c r="A7" s="3" t="s">
        <v>384</v>
      </c>
      <c r="B7" s="3" t="s">
        <v>385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Lists</vt:lpstr>
      <vt:lpstr>Cover &amp; Instructions</vt:lpstr>
      <vt:lpstr>Implementation Tracker</vt:lpstr>
      <vt:lpstr>Profile &amp; Governance</vt:lpstr>
      <vt:lpstr>Materiality</vt:lpstr>
      <vt:lpstr>Environmental Indicators</vt:lpstr>
      <vt:lpstr>Social Indicators</vt:lpstr>
      <vt:lpstr>Governance Indicators</vt:lpstr>
      <vt:lpstr>Narrative &amp; Commentary</vt:lpstr>
      <vt:lpstr>Glossary &amp;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Psyrri</dc:creator>
  <cp:lastModifiedBy>Μαρία Ψυρρή</cp:lastModifiedBy>
  <dcterms:created xsi:type="dcterms:W3CDTF">2026-04-21T10:52:01Z</dcterms:created>
  <dcterms:modified xsi:type="dcterms:W3CDTF">2026-05-19T06:21:59Z</dcterms:modified>
</cp:coreProperties>
</file>